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Оценка показателей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<sst xmlns="http://schemas.openxmlformats.org/spreadsheetml/2006/main" count="54" uniqueCount="43">
  <si>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1. Среднесрочное финансовое планирование</t>
  </si>
  <si>
    <t>1.2. Доля бюджетных         
ассигнований на   
предоставление    
муниципальных   
услуг (работ) физическим и юридическим лицам, определяемых на основании расчетно - нормативных затрат</t>
  </si>
  <si>
    <t>1.3. Своевременность предоставления реестра расходных обязательств главных распорядителей</t>
  </si>
  <si>
    <t xml:space="preserve">2.2. Динамика управления просроченной       
кредиторской      
задолженностью по 
расчетам с        
поставщиками и    
подрядчиками      </t>
  </si>
  <si>
    <t xml:space="preserve">2.3. Динамика управления дебиторской    
задолженностью по 
расчетам с        
поставщиками и    
подрядчиками  </t>
  </si>
  <si>
    <t>3. Учет и отчетность</t>
  </si>
  <si>
    <t>3.1.  Соблюдение сроков представления годовой бюджетной отчетности в Управление финансов</t>
  </si>
  <si>
    <t>3.2. Качество отчетности, представляемой  в Управление финансов</t>
  </si>
  <si>
    <t>3.3. Своевременность и качество представления "Отчета о выполнении плана по сети, штатам и контингентам получателей бюджетных средств, состоящих на бюджете</t>
  </si>
  <si>
    <t>4.Финансовый контроль</t>
  </si>
  <si>
    <t>4.1. Проведение инвентаризаций</t>
  </si>
  <si>
    <t xml:space="preserve">      Наименование показателя</t>
  </si>
  <si>
    <t xml:space="preserve">1.1.  Доля бюджетных         
ассигнований на   
предоставление    
муниципальных   
услуг (выполнение работ) физическим и
юридическим лицам,
оказываемых в     
соответствии с    
муниципальными  
заданиями </t>
  </si>
  <si>
    <t xml:space="preserve">Оценка </t>
  </si>
  <si>
    <t>Администрация муниципального образования "Киясовский район"</t>
  </si>
  <si>
    <t>Управление сельского хозяйства администрации муниципального образования "Киясовский район"</t>
  </si>
  <si>
    <t>Управление образования Администрации муниципального образования "Киясовский район"</t>
  </si>
  <si>
    <t>Управление культуры Администрации муниципального образования "Киясовский район"</t>
  </si>
  <si>
    <t>Киясовский районный               Совет депутатов Удмуртской Республики</t>
  </si>
  <si>
    <t xml:space="preserve">2.1. Эффективность
управления просроченной       
кредиторской      
задолженностью по 
расчетам с        
поставщиками и    
подрядчиками   </t>
  </si>
  <si>
    <t>Оценка показателей годового мониторинга качества финансового менеджмента,</t>
  </si>
  <si>
    <t>2. Исполнение бюджета Муниципального образования "Киясовский район"</t>
  </si>
  <si>
    <t>4.2. Доля недостач и хищений денежных средств и материальных ценностей</t>
  </si>
  <si>
    <t>осуществляемого главными распорядителями средств бюджета муниципального образования "Киясовский район"</t>
  </si>
  <si>
    <t>Муниципальное общеобразовательное учреждение Мушаковская средняя общеобразовательная школа</t>
  </si>
  <si>
    <t>Муниципальное учреждение «Молодежный центр  «Ровесник»</t>
  </si>
  <si>
    <t>Муниципальное учреждение здравоохранения Киясовская центральная районная больница</t>
  </si>
  <si>
    <t>Муниципальное учреждение «Комплексный центр социального обслуживания населения Киясовского района Удмуртской Республики»</t>
  </si>
  <si>
    <t>Муниципальное учреждение социального обслуживания «Социально-реабилитационный центр для несовершеннолетних Киясовского района»</t>
  </si>
  <si>
    <t>ИТОГО</t>
  </si>
  <si>
    <t>по уровню итоговой оценки качества финансового менеджмента</t>
  </si>
  <si>
    <t>Наименование главного распорядителя</t>
  </si>
  <si>
    <t xml:space="preserve">Рейтинговая оценка ( R ) </t>
  </si>
  <si>
    <t>Отклонение итоговой оцеки качества финансового менеджмента главного распорядителя от максимально возможного уровня качества финансового менеджмента главных распорядителей ("дельта"), %</t>
  </si>
  <si>
    <t>Средний уровень качества финансового менеджмента главных распорядителей (Е), %</t>
  </si>
  <si>
    <t>Х</t>
  </si>
  <si>
    <t>Годовой (ежеквартальный) рейтинг главных распорядителей</t>
  </si>
  <si>
    <t>Зам. Главы Администрации МО "Киясовский район"</t>
  </si>
  <si>
    <t>Начальник Управления финансов</t>
  </si>
  <si>
    <t xml:space="preserve">                       Л.Е. Овчинникова</t>
  </si>
  <si>
    <t>за 2012год</t>
  </si>
  <si>
    <t>за 2012 год</t>
  </si>
  <si>
    <t xml:space="preserve">Итоговоя оценка качества финансового менеджмента главного распорядителя (Е), %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</si>
</sst>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/>
    </xf>
    <xf numFmtId="0" fontId="4" fillId="0" borderId="0" xfId="0" applyFont="1" applyAlignment="1">
      <alignment horizontal="justify" textRotation="90"/>
    </xf>
    <xf numFmtId="0" fontId="3" fillId="0" borderId="10" xfId="0" applyFont="1" applyBorder="1" applyAlignment="1">
      <alignment horizontal="justify" textRotation="90"/>
    </xf>
    <xf numFmtId="0" fontId="0" fillId="33" borderId="10" xfId="0" applyFill="1" applyBorder="1" applyAlignment="1">
      <alignment horizontal="justify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2" xfId="0" applyFont="1" applyBorder="1" applyAlignment="1">
      <alignment horizontal="justify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B1">
      <pane xSplit="1" ySplit="7" topLeftCell="C23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22" sqref="F22"/>
    </sheetView>
  </sheetViews>
  <sheetFormatPr defaultColWidth="9.00390625" defaultRowHeight="12.75"/>
  <cols>
    <col min="1" max="1" width="1.625" style="0" hidden="1" customWidth="1"/>
    <col min="2" max="2" width="32.75390625" style="0" customWidth="1"/>
    <col min="3" max="3" width="8.625" style="0" customWidth="1"/>
    <col min="4" max="4" width="8.875" style="0" customWidth="1"/>
    <col min="5" max="6" width="10.75390625" style="0" customWidth="1"/>
    <col min="7" max="8" width="0.12890625" style="0" customWidth="1"/>
    <col min="9" max="9" width="10.625" style="0" customWidth="1"/>
    <col min="10" max="10" width="10.75390625" style="0" hidden="1" customWidth="1"/>
    <col min="11" max="11" width="0.12890625" style="0" hidden="1" customWidth="1"/>
    <col min="12" max="12" width="10.75390625" style="0" hidden="1" customWidth="1"/>
  </cols>
  <sheetData>
    <row r="1" ht="9.75" customHeight="1"/>
    <row r="2" spans="2:12" ht="12.75"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23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2:12" ht="12.75">
      <c r="B6" s="26" t="s">
        <v>11</v>
      </c>
      <c r="C6" s="25" t="s">
        <v>13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27.5" customHeight="1">
      <c r="B7" s="26"/>
      <c r="C7" s="7" t="s">
        <v>14</v>
      </c>
      <c r="D7" s="7" t="s">
        <v>18</v>
      </c>
      <c r="E7" s="7" t="s">
        <v>15</v>
      </c>
      <c r="F7" s="7" t="s">
        <v>16</v>
      </c>
      <c r="G7" s="6" t="s">
        <v>24</v>
      </c>
      <c r="H7" s="6" t="s">
        <v>25</v>
      </c>
      <c r="I7" s="7" t="s">
        <v>17</v>
      </c>
      <c r="J7" s="6" t="s">
        <v>26</v>
      </c>
      <c r="K7" s="6" t="s">
        <v>27</v>
      </c>
      <c r="L7" s="6" t="s">
        <v>28</v>
      </c>
    </row>
    <row r="8" spans="2:12" ht="25.5">
      <c r="B8" s="2" t="s">
        <v>0</v>
      </c>
      <c r="C8" s="9">
        <f>SUM(C9:C11)</f>
        <v>2</v>
      </c>
      <c r="D8" s="9">
        <f aca="true" t="shared" si="0" ref="D8:L8">SUM(D9:D11)</f>
        <v>1</v>
      </c>
      <c r="E8" s="9">
        <f t="shared" si="0"/>
        <v>1</v>
      </c>
      <c r="F8" s="9">
        <f t="shared" si="0"/>
        <v>2</v>
      </c>
      <c r="G8" s="9">
        <f t="shared" si="0"/>
        <v>0.4</v>
      </c>
      <c r="H8" s="9">
        <f t="shared" si="0"/>
        <v>0</v>
      </c>
      <c r="I8" s="9">
        <f t="shared" si="0"/>
        <v>2</v>
      </c>
      <c r="J8" s="9">
        <f t="shared" si="0"/>
        <v>0</v>
      </c>
      <c r="K8" s="9">
        <f t="shared" si="0"/>
        <v>1</v>
      </c>
      <c r="L8" s="9">
        <f t="shared" si="0"/>
        <v>0.6</v>
      </c>
    </row>
    <row r="9" spans="2:12" ht="142.5" customHeight="1">
      <c r="B9" s="4" t="s">
        <v>12</v>
      </c>
      <c r="C9" s="3">
        <v>1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</row>
    <row r="10" spans="2:12" ht="102">
      <c r="B10" s="4" t="s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2:13" ht="53.25" customHeight="1">
      <c r="B11" s="5" t="s">
        <v>2</v>
      </c>
      <c r="C11" s="3">
        <v>1</v>
      </c>
      <c r="D11" s="3">
        <v>1</v>
      </c>
      <c r="E11" s="3">
        <v>1</v>
      </c>
      <c r="F11" s="3">
        <v>1</v>
      </c>
      <c r="G11" s="3">
        <v>0.4</v>
      </c>
      <c r="H11" s="3">
        <v>0</v>
      </c>
      <c r="I11" s="3">
        <v>1</v>
      </c>
      <c r="J11" s="3">
        <v>0</v>
      </c>
      <c r="K11" s="3">
        <v>1</v>
      </c>
      <c r="L11" s="3">
        <v>0.6</v>
      </c>
      <c r="M11" s="11"/>
    </row>
    <row r="12" spans="2:12" ht="38.25">
      <c r="B12" s="2" t="s">
        <v>21</v>
      </c>
      <c r="C12" s="9">
        <f>SUM(C13:C15)</f>
        <v>2.5</v>
      </c>
      <c r="D12" s="9">
        <f aca="true" t="shared" si="1" ref="D12:L12">SUM(D13:D15)</f>
        <v>3</v>
      </c>
      <c r="E12" s="9">
        <f t="shared" si="1"/>
        <v>3</v>
      </c>
      <c r="F12" s="9">
        <f t="shared" si="1"/>
        <v>3</v>
      </c>
      <c r="G12" s="9">
        <f t="shared" si="1"/>
        <v>3</v>
      </c>
      <c r="H12" s="9">
        <f t="shared" si="1"/>
        <v>3</v>
      </c>
      <c r="I12" s="9">
        <f t="shared" si="1"/>
        <v>3</v>
      </c>
      <c r="J12" s="9">
        <f t="shared" si="1"/>
        <v>3</v>
      </c>
      <c r="K12" s="9">
        <f t="shared" si="1"/>
        <v>3</v>
      </c>
      <c r="L12" s="9">
        <f t="shared" si="1"/>
        <v>3</v>
      </c>
    </row>
    <row r="13" spans="2:12" ht="93.75" customHeight="1">
      <c r="B13" s="4" t="s">
        <v>19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</row>
    <row r="14" spans="2:12" ht="90.75" customHeight="1">
      <c r="B14" s="4" t="s">
        <v>3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</row>
    <row r="15" spans="2:12" ht="81.75" customHeight="1">
      <c r="B15" s="4" t="s">
        <v>4</v>
      </c>
      <c r="C15" s="3">
        <v>0.5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</row>
    <row r="16" spans="2:12" ht="12.75">
      <c r="B16" s="2" t="s">
        <v>5</v>
      </c>
      <c r="C16" s="3">
        <f>SUM(C17:C19)</f>
        <v>2.5</v>
      </c>
      <c r="D16" s="3">
        <f aca="true" t="shared" si="2" ref="D16:L16">SUM(D17:D19)</f>
        <v>3</v>
      </c>
      <c r="E16" s="3">
        <f t="shared" si="2"/>
        <v>3</v>
      </c>
      <c r="F16" s="3">
        <f t="shared" si="2"/>
        <v>1.5</v>
      </c>
      <c r="G16" s="3">
        <f t="shared" si="2"/>
        <v>1.5</v>
      </c>
      <c r="H16" s="3">
        <f t="shared" si="2"/>
        <v>3</v>
      </c>
      <c r="I16" s="3">
        <f t="shared" si="2"/>
        <v>2.5</v>
      </c>
      <c r="J16" s="3">
        <f t="shared" si="2"/>
        <v>1</v>
      </c>
      <c r="K16" s="3">
        <f t="shared" si="2"/>
        <v>2</v>
      </c>
      <c r="L16" s="3">
        <f t="shared" si="2"/>
        <v>1.5</v>
      </c>
    </row>
    <row r="17" spans="2:12" ht="38.25">
      <c r="B17" s="5" t="s">
        <v>6</v>
      </c>
      <c r="C17" s="3">
        <v>0.5</v>
      </c>
      <c r="D17" s="3">
        <v>1</v>
      </c>
      <c r="E17" s="3">
        <v>1</v>
      </c>
      <c r="F17" s="3">
        <v>0</v>
      </c>
      <c r="G17" s="3">
        <v>1</v>
      </c>
      <c r="H17" s="3">
        <v>1</v>
      </c>
      <c r="I17" s="3">
        <v>1</v>
      </c>
      <c r="J17" s="3">
        <v>0.5</v>
      </c>
      <c r="K17" s="3">
        <v>1</v>
      </c>
      <c r="L17" s="3">
        <v>1</v>
      </c>
    </row>
    <row r="18" spans="2:12" ht="38.25">
      <c r="B18" s="5" t="s">
        <v>7</v>
      </c>
      <c r="C18" s="3">
        <v>1</v>
      </c>
      <c r="D18" s="3">
        <v>1</v>
      </c>
      <c r="E18" s="3">
        <v>1</v>
      </c>
      <c r="F18" s="3">
        <v>0.5</v>
      </c>
      <c r="G18" s="3">
        <v>0.5</v>
      </c>
      <c r="H18" s="3">
        <v>1</v>
      </c>
      <c r="I18" s="3">
        <v>0.5</v>
      </c>
      <c r="J18" s="3">
        <v>0.5</v>
      </c>
      <c r="K18" s="3">
        <v>1</v>
      </c>
      <c r="L18" s="3">
        <v>0.5</v>
      </c>
    </row>
    <row r="19" spans="2:12" ht="80.25" customHeight="1">
      <c r="B19" s="5" t="s">
        <v>8</v>
      </c>
      <c r="C19" s="3">
        <v>1</v>
      </c>
      <c r="D19" s="3">
        <v>1</v>
      </c>
      <c r="E19" s="3">
        <v>1</v>
      </c>
      <c r="F19" s="3">
        <v>1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</row>
    <row r="20" spans="2:12" ht="12.75">
      <c r="B20" s="2" t="s">
        <v>9</v>
      </c>
      <c r="C20" s="3">
        <f>SUM(C21:C22)</f>
        <v>2</v>
      </c>
      <c r="D20" s="3">
        <f aca="true" t="shared" si="3" ref="D20:L20">SUM(D21:D22)</f>
        <v>2</v>
      </c>
      <c r="E20" s="3">
        <f t="shared" si="3"/>
        <v>2</v>
      </c>
      <c r="F20" s="3">
        <f t="shared" si="3"/>
        <v>1</v>
      </c>
      <c r="G20" s="3">
        <f t="shared" si="3"/>
        <v>2</v>
      </c>
      <c r="H20" s="3">
        <f t="shared" si="3"/>
        <v>2</v>
      </c>
      <c r="I20" s="3">
        <f t="shared" si="3"/>
        <v>2</v>
      </c>
      <c r="J20" s="3">
        <f t="shared" si="3"/>
        <v>2</v>
      </c>
      <c r="K20" s="3">
        <f t="shared" si="3"/>
        <v>2</v>
      </c>
      <c r="L20" s="3">
        <f t="shared" si="3"/>
        <v>2</v>
      </c>
    </row>
    <row r="21" spans="2:12" ht="12.75">
      <c r="B21" s="5" t="s">
        <v>10</v>
      </c>
      <c r="C21" s="3">
        <v>1</v>
      </c>
      <c r="D21" s="3">
        <v>1</v>
      </c>
      <c r="E21" s="3">
        <v>1</v>
      </c>
      <c r="F21" s="3">
        <v>0.5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</row>
    <row r="22" spans="2:12" ht="39" customHeight="1">
      <c r="B22" s="5" t="s">
        <v>22</v>
      </c>
      <c r="C22" s="3">
        <v>1</v>
      </c>
      <c r="D22" s="3">
        <v>1</v>
      </c>
      <c r="E22" s="3">
        <v>1</v>
      </c>
      <c r="F22" s="3">
        <v>0.5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</row>
    <row r="23" spans="2:12" ht="12.75">
      <c r="B23" s="8" t="s">
        <v>29</v>
      </c>
      <c r="C23" s="9">
        <f>C8+C12+C16+C20</f>
        <v>9</v>
      </c>
      <c r="D23" s="9">
        <f aca="true" t="shared" si="4" ref="D23:L23">D8+D12+D16+D20</f>
        <v>9</v>
      </c>
      <c r="E23" s="9">
        <f t="shared" si="4"/>
        <v>9</v>
      </c>
      <c r="F23" s="9">
        <f t="shared" si="4"/>
        <v>7.5</v>
      </c>
      <c r="G23" s="9">
        <f t="shared" si="4"/>
        <v>6.9</v>
      </c>
      <c r="H23" s="9">
        <f t="shared" si="4"/>
        <v>8</v>
      </c>
      <c r="I23" s="9">
        <f t="shared" si="4"/>
        <v>9.5</v>
      </c>
      <c r="J23" s="9">
        <f t="shared" si="4"/>
        <v>6</v>
      </c>
      <c r="K23" s="9">
        <f t="shared" si="4"/>
        <v>8</v>
      </c>
      <c r="L23" s="9">
        <f t="shared" si="4"/>
        <v>7.1</v>
      </c>
    </row>
    <row r="24" ht="12.75">
      <c r="B24" s="1"/>
    </row>
    <row r="25" spans="1:3" ht="12.75">
      <c r="A25" t="s">
        <v>37</v>
      </c>
      <c r="B25" s="22" t="s">
        <v>37</v>
      </c>
      <c r="C25" s="22"/>
    </row>
    <row r="26" spans="1:5" ht="12.75">
      <c r="A26" t="s">
        <v>38</v>
      </c>
      <c r="B26" s="24" t="s">
        <v>38</v>
      </c>
      <c r="C26" s="24"/>
      <c r="D26" s="24"/>
      <c r="E26" t="s">
        <v>39</v>
      </c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sheetProtection/>
  <mergeCells count="6">
    <mergeCell ref="B2:L2"/>
    <mergeCell ref="B3:L3"/>
    <mergeCell ref="B26:D26"/>
    <mergeCell ref="B4:L4"/>
    <mergeCell ref="C6:L6"/>
    <mergeCell ref="B6:B7"/>
  </mergeCells>
  <printOptions/>
  <pageMargins left="0.7480314960629921" right="0.1968503937007874" top="0.31496062992125984" bottom="0.2362204724409449" header="0.35433070866141736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4">
      <selection activeCell="D13" sqref="D13"/>
    </sheetView>
  </sheetViews>
  <sheetFormatPr defaultColWidth="9.00390625" defaultRowHeight="12.75"/>
  <cols>
    <col min="1" max="1" width="4.75390625" style="0" customWidth="1"/>
    <col min="2" max="2" width="32.75390625" style="0" customWidth="1"/>
    <col min="3" max="3" width="13.875" style="0" customWidth="1"/>
    <col min="4" max="4" width="13.625" style="0" customWidth="1"/>
    <col min="5" max="5" width="30.625" style="0" customWidth="1"/>
  </cols>
  <sheetData>
    <row r="2" spans="2:5" ht="12.75">
      <c r="B2" s="23" t="s">
        <v>36</v>
      </c>
      <c r="C2" s="23"/>
      <c r="D2" s="23"/>
      <c r="E2" s="23"/>
    </row>
    <row r="3" spans="2:5" ht="12.75">
      <c r="B3" s="23" t="s">
        <v>30</v>
      </c>
      <c r="C3" s="23"/>
      <c r="D3" s="23"/>
      <c r="E3" s="23"/>
    </row>
    <row r="4" spans="2:5" ht="12.75">
      <c r="B4" s="23" t="s">
        <v>40</v>
      </c>
      <c r="C4" s="23"/>
      <c r="D4" s="23"/>
      <c r="E4" s="23"/>
    </row>
    <row r="6" spans="1:5" ht="78.75">
      <c r="A6" s="20"/>
      <c r="B6" s="21" t="s">
        <v>31</v>
      </c>
      <c r="C6" s="12" t="s">
        <v>32</v>
      </c>
      <c r="D6" s="17" t="s">
        <v>42</v>
      </c>
      <c r="E6" s="17" t="s">
        <v>33</v>
      </c>
    </row>
    <row r="7" spans="1:5" ht="12.75">
      <c r="A7" s="18">
        <v>1</v>
      </c>
      <c r="B7" s="18">
        <v>2</v>
      </c>
      <c r="C7" s="13">
        <v>3</v>
      </c>
      <c r="D7" s="13">
        <v>4</v>
      </c>
      <c r="E7" s="13">
        <v>5</v>
      </c>
    </row>
    <row r="8" spans="1:5" ht="22.5">
      <c r="A8" s="10">
        <v>1</v>
      </c>
      <c r="B8" s="14" t="s">
        <v>14</v>
      </c>
      <c r="C8" s="10">
        <v>3</v>
      </c>
      <c r="D8" s="10">
        <v>82.9</v>
      </c>
      <c r="E8" s="15">
        <f>100-D8</f>
        <v>17.099999999999994</v>
      </c>
    </row>
    <row r="9" spans="1:5" ht="22.5">
      <c r="A9" s="10">
        <v>2</v>
      </c>
      <c r="B9" s="16" t="s">
        <v>18</v>
      </c>
      <c r="C9" s="10">
        <v>1</v>
      </c>
      <c r="D9" s="10">
        <v>91</v>
      </c>
      <c r="E9" s="15">
        <f>100-D9</f>
        <v>9</v>
      </c>
    </row>
    <row r="10" spans="1:5" ht="33.75">
      <c r="A10" s="10">
        <v>3</v>
      </c>
      <c r="B10" s="16" t="s">
        <v>15</v>
      </c>
      <c r="C10" s="10">
        <v>1</v>
      </c>
      <c r="D10" s="10">
        <v>91</v>
      </c>
      <c r="E10" s="15">
        <f>100-D10</f>
        <v>9</v>
      </c>
    </row>
    <row r="11" spans="1:5" ht="38.25" customHeight="1">
      <c r="A11" s="10">
        <v>4</v>
      </c>
      <c r="B11" s="16" t="s">
        <v>16</v>
      </c>
      <c r="C11" s="10">
        <v>4</v>
      </c>
      <c r="D11" s="10">
        <v>70</v>
      </c>
      <c r="E11" s="15">
        <f>100-D11</f>
        <v>30</v>
      </c>
    </row>
    <row r="12" spans="1:5" ht="38.25" customHeight="1">
      <c r="A12" s="10">
        <v>5</v>
      </c>
      <c r="B12" s="16" t="s">
        <v>17</v>
      </c>
      <c r="C12" s="19">
        <v>2</v>
      </c>
      <c r="D12" s="10">
        <v>87</v>
      </c>
      <c r="E12" s="15">
        <f>100-D12</f>
        <v>13</v>
      </c>
    </row>
    <row r="13" spans="1:5" ht="42.75" customHeight="1">
      <c r="A13" s="27" t="s">
        <v>34</v>
      </c>
      <c r="B13" s="27"/>
      <c r="C13" s="19" t="s">
        <v>35</v>
      </c>
      <c r="D13" s="10">
        <f>SUM(D8:D12)/5</f>
        <v>84.38</v>
      </c>
      <c r="E13" s="10" t="s">
        <v>35</v>
      </c>
    </row>
    <row r="14" ht="57" customHeight="1">
      <c r="B14" s="1"/>
    </row>
    <row r="15" spans="1:2" ht="12.75">
      <c r="A15" t="s">
        <v>37</v>
      </c>
      <c r="B15" s="1"/>
    </row>
    <row r="16" spans="1:5" ht="12.75">
      <c r="A16" t="s">
        <v>38</v>
      </c>
      <c r="B16" s="1"/>
      <c r="E16" t="s">
        <v>39</v>
      </c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</sheetData>
  <sheetProtection/>
  <mergeCells count="4">
    <mergeCell ref="B2:E2"/>
    <mergeCell ref="B3:E3"/>
    <mergeCell ref="A13:B13"/>
    <mergeCell ref="B4:E4"/>
  </mergeCells>
  <printOptions/>
  <pageMargins left="0.53" right="0.23" top="0.5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UprFin</dc:creator>
  <cp:keywords/>
  <dc:description/>
  <cp:lastModifiedBy>Спиридонова</cp:lastModifiedBy>
  <cp:lastPrinted>2013-04-25T03:26:56Z</cp:lastPrinted>
  <dcterms:created xsi:type="dcterms:W3CDTF">2012-04-27T04:38:18Z</dcterms:created>
  <dcterms:modified xsi:type="dcterms:W3CDTF">2013-12-25T09:23:57Z</dcterms:modified>
  <cp:category/>
  <cp:version/>
  <cp:contentType/>
  <cp:contentStatus/>
</cp:coreProperties>
</file>