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5120" windowHeight="77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'Лист1'!$5:$7</definedName>
    <definedName name="_xlnm.Print_Area" localSheetId="0">'Лист1'!$A$1:$L$285</definedName>
  </definedNames>
  <calcPr fullCalcOnLoad="1"/>
</workbook>
</file>

<file path=xl/sharedStrings.xml><?xml version="1.0" encoding="utf-8"?>
<sst xmlns="http://schemas.openxmlformats.org/spreadsheetml/2006/main" count="653" uniqueCount="458">
  <si>
    <t>№ п/п</t>
  </si>
  <si>
    <t>Наименование услуги</t>
  </si>
  <si>
    <t>ГУ ФОИВ</t>
  </si>
  <si>
    <t>ГУ ИОГВ</t>
  </si>
  <si>
    <t>МУ ОМСУ</t>
  </si>
  <si>
    <t>Часть 1. Сводная информация о предоставлении государственных и муниципальных услуг</t>
  </si>
  <si>
    <t>Муниципальные услуги, предоставляемые органами местного самоуправления в Удмуртской Республике, а также услуги муниципальных учреждений</t>
  </si>
  <si>
    <t>Часть 2. Детальная информация о предоставлении государственных и муниципальных услуг</t>
  </si>
  <si>
    <t>К</t>
  </si>
  <si>
    <t>ПД</t>
  </si>
  <si>
    <t>ВД</t>
  </si>
  <si>
    <t>СМИ</t>
  </si>
  <si>
    <t>ЕСИА</t>
  </si>
  <si>
    <t>Количество обращений заявителей за получением консультаций, единиц</t>
  </si>
  <si>
    <t>Количество обращений заявителей по приему документов, необходимых для получения услуг, единиц</t>
  </si>
  <si>
    <t>Количество обращений заявителей по выдаче документов (результатов предоставления услуг), единиц</t>
  </si>
  <si>
    <t>Количество публикаций в средствах массовой информации о работе МФЦ, единиц</t>
  </si>
  <si>
    <t>Количество заявителей, зарегистрированных в ЕСИА, человек</t>
  </si>
  <si>
    <t>Иные муниципальные услуги, предоставение которых организовано в МФЦ</t>
  </si>
  <si>
    <t>Итого услуг</t>
  </si>
  <si>
    <t>ОТЧЕТ</t>
  </si>
  <si>
    <t>МКГУ</t>
  </si>
  <si>
    <t>Количество получателей услуг в МФЦ, принявших участие в СМС-опросе в ИАС МКГУ</t>
  </si>
  <si>
    <t>Количество выгруженных в систему ИАС МКГУ телефонов заявителей, согласившихся принять участие в СМС-опросе</t>
  </si>
  <si>
    <t>Иные муниципальные услуги, предоставление которых организовано в МФЦ</t>
  </si>
  <si>
    <t>Государственные услуги, предоставляемые федеральными органами исполнительной власти</t>
  </si>
  <si>
    <t>Государственные услуги, предоставляемые федеральными органами государственных внебюджетных фондов</t>
  </si>
  <si>
    <t>Государственные услуги, предоставляемые исполнительными органами государственной власти Удмуртской Республики, а также услуги государственных учреждений</t>
  </si>
  <si>
    <t>Государственные услуги, предоставляемые органами местного самоуправления в Удмуртской Республике при осуществлении отдельных государственных полномочий, переданных законами</t>
  </si>
  <si>
    <t>Количество предоставленных услуг / количественные значения иных показателей</t>
  </si>
  <si>
    <t>…</t>
  </si>
  <si>
    <t>Директор АУ "МФЦ УР"__________________/__________________/</t>
  </si>
  <si>
    <t>№ услуги*</t>
  </si>
  <si>
    <t>№
услуги **</t>
  </si>
  <si>
    <t>* - номер государственной (муниципальной) услуги указывается в соответствии с: 
1) перечнем государственных услуг, предоставляемых исполнительными органами государственной власти Удмуртской Республики, утвержденным постановлением Правительства Удмуртской Республики от 7 февраля 2011 года № 24;
2) перечнем государственных услуг, предоставляемых органами местного самоуправления в Удмуртской Республике при осуществлении отдельных государственных полномочий, переданных законами, утвержденным постановлением Правительства Удмуртской Республики 
от 20 февраля 2012 года № 60;
3) типовым перечнем муниципальных услуг, предоставляемых органами местного самоуправления в Удмуртской Республике, одобренным  Комиссией по повышению качества и доступности предоставления государственных и муниципальных услуг в Удмуртской Республике.</t>
  </si>
  <si>
    <t>** - номер государственной (муниципальной) услуги указывается в соответствии с: 
1) перечнями, утвержденными постановлением Правительства Российской Федерации от 27 сентября 2011 года № 797 в формате X и Y, где X – порядковый номер перечня, Y – номер услуги в соответствующем перечне;
2) перечнем государственных услуг, предоставление которых организуется в многофункциональных центрах предоставления государственных и муниципальных услуг исполнительными органами государственной власти Удмуртской Республики и перечнем государственных услуг, предоставление которых организуется в многофункциональных центрах предоставления государственных и муниципальных услуг органами местного самоуправления в Удмуртской Республике при осуществлении отдельных государственных полномочий, переданных законами, утвержденными постановлением Правительства Удмуртской Республики от 4 марта 2013 года № 97.</t>
  </si>
  <si>
    <t>январь</t>
  </si>
  <si>
    <t>февраль</t>
  </si>
  <si>
    <t>март</t>
  </si>
  <si>
    <t>апрель</t>
  </si>
  <si>
    <t>май</t>
  </si>
  <si>
    <t>июнь</t>
  </si>
  <si>
    <t>1 квартал</t>
  </si>
  <si>
    <t>2 квартал</t>
  </si>
  <si>
    <t>(указывается отчетный период)</t>
  </si>
  <si>
    <t>Доля получателей услуг в МФЦ, принявших участие в СМС-опросе в ИАС МКГУ</t>
  </si>
  <si>
    <t xml:space="preserve">Количество предоставленных услуг заявителям, по которым организована возможность осуществлять выгрузку в систему ИАС МКГУ телефонов заявителей </t>
  </si>
  <si>
    <t>Часть 3. Иные показатели деятельности многофункциональных центров предоставления государственных и муниципальных услуг</t>
  </si>
  <si>
    <t>Иные ГУ</t>
  </si>
  <si>
    <t>Услуги АО «Федеральная корпорация по развитию малого и среднего предпринимательства»</t>
  </si>
  <si>
    <t>Услуги Федерального общественно-государственного фонда по защите прав вкладчиков и акционеров</t>
  </si>
  <si>
    <t>Количество (спектр) услуг, по которым осуществлялась выгрузка в систему ИАС МКГУ телефонов заявителей***</t>
  </si>
  <si>
    <t>ЮЛ и ИП</t>
  </si>
  <si>
    <t>Количество (спектр) государственных услуг ИОГВ УР, предоставляемых субъектам предпринимательства</t>
  </si>
  <si>
    <t>Количество предоставленных государственных услуг ИОГВ УР субъектам предпринимательства****</t>
  </si>
  <si>
    <t>***Перечень услуг, по которым организована возможность осуществлять выгрузку
в систему ИАС МКГУ телефонов заявителей</t>
  </si>
  <si>
    <t>****Государственные услуги, предоставляемые субъектам предпринимательства</t>
  </si>
  <si>
    <t>Регистрационный учет граждан Российской Федерации по месту пребывания и по месту жительства в пределах Российской Федерации (в части приема и выдачи документов о регистрации и снятии граждан Российской Федерации с регистрационного учета по месту пребывания и по месту жительства в пределах Российской Федерации)</t>
  </si>
  <si>
    <t>Осуществление миграционного учета иностранных граждан и лиц без гражданства в Российской Федерации (в части приема уведомления о прибытии иностранного гражданина или лица без гражданства в место пребывания и проставления отметки о приеме уведомления)</t>
  </si>
  <si>
    <t>Выдача справок о наличии (отсутствии) судимости и (или) факта уголовного преследования либо о прекращении уголовного преследования</t>
  </si>
  <si>
    <t>Предоставление сведений об административных правонарушениях в области дорожного движения</t>
  </si>
  <si>
    <t>Выдача справок о том, является или не является лицо подвергнутым административному наказанию за потребление наркотических средств или психотропных веществ без назначения врача либо новых потенциально опасных психоактивных веществ</t>
  </si>
  <si>
    <t>1/1</t>
  </si>
  <si>
    <t>1/2</t>
  </si>
  <si>
    <t>3/7</t>
  </si>
  <si>
    <t>3/6</t>
  </si>
  <si>
    <t>3/8</t>
  </si>
  <si>
    <t>-</t>
  </si>
  <si>
    <t>2</t>
  </si>
  <si>
    <t>3</t>
  </si>
  <si>
    <t>4</t>
  </si>
  <si>
    <t>5</t>
  </si>
  <si>
    <t>6</t>
  </si>
  <si>
    <t>Государственная регистрация юридических лиц, физических лиц в  качестве индивидуальных предпринимателей и крестьянских (фермерских) хозяйств</t>
  </si>
  <si>
    <t>Предоставление заинтересованным лицам сведений, содержащихся в реестре дисквалифицированных лиц</t>
  </si>
  <si>
    <t xml:space="preserve">Предоставление выписки из Единого государственного реестра налогоплательщиков (в части предоставления по запросам физических и юридических лиц выписок из указанного реестра, за исключением сведений, содержащих налоговую тайну) </t>
  </si>
  <si>
    <t xml:space="preserve">Предоставление сведений и документов, содержащихся в Едином государственном реестре юридических лиц и Едином государственном реестре индивидуальных предпринимателей (в части предоставления по запросам физических и юридических лиц выписок из указанных реестров, за исключением выписок, содержащих сведения ограниченного доступа) </t>
  </si>
  <si>
    <t>Бесплатное информирование (в том числе в письменной форме) налогоплательщиков, плательщиков сборов и налоговых агентов о действующих налогах и сборах, законодательстве Российской Федерации о налогах и сборах и принятых в соответствии с ним нормативных правовых актах, порядке исчисления и уплаты налогов и сборов, правах и обязанностях налогоплательщиков, плательщиков сборов и налоговых агентов, полномочиях налоговых органов и их должностных лиц (в части приема запроса и выдачи справки об исполнении налогоплательщиком (плательщиком сборов, налоговым агентом) обязанности по уплате налогов, сборов, пеней, штрафов, процентов)</t>
  </si>
  <si>
    <t>Предоставление сведений, содержащихся в государственном адресном реестре</t>
  </si>
  <si>
    <t>1/7</t>
  </si>
  <si>
    <t>3/1</t>
  </si>
  <si>
    <t>3/2</t>
  </si>
  <si>
    <t>3/3</t>
  </si>
  <si>
    <t>3/4</t>
  </si>
  <si>
    <t>3/5</t>
  </si>
  <si>
    <t>Государственная регистрация прав на недвижимое имущество и сделок с ним</t>
  </si>
  <si>
    <t>Государственный кадастровый учет недвижимого имущества</t>
  </si>
  <si>
    <t xml:space="preserve">Предоставление сведений, внесенных в государственный кадастр недвижимости (в части предоставления по запросам физических и юридических лиц выписок из указанного кадастра) </t>
  </si>
  <si>
    <t>1/8</t>
  </si>
  <si>
    <t>1/9</t>
  </si>
  <si>
    <t>3/9</t>
  </si>
  <si>
    <t>3/10</t>
  </si>
  <si>
    <t>Предоставление в собственность, аренду, постоянное (бессрочное) пользование, безвозмездное пользование земельных участков, находящихся в федеральной собственности, без проведения торгов</t>
  </si>
  <si>
    <t>Осуществление в установленном порядке выдачи выписок из реестра федерального имущества</t>
  </si>
  <si>
    <t>1/10</t>
  </si>
  <si>
    <t>1/11</t>
  </si>
  <si>
    <t>3/11</t>
  </si>
  <si>
    <t>Прием и учет уведомлений о начале осуществления юридическими лицами и индивидуальными предпринимателями отдельных видов работ и услуг согласно перечню, предусмотренному постановлением Правительства Российской Федерации от 16 июля 2009 г. N 584 "Об уведомительном порядке начала осуществления отдельных видов предпринимательской деятельности"</t>
  </si>
  <si>
    <t>1/12</t>
  </si>
  <si>
    <t>Выдача государственного сертификата на материнский (семейный) капитал</t>
  </si>
  <si>
    <t>Рассмотрение заявления о распоряжении средствами (частью средств) материнского (семейного) капитала</t>
  </si>
  <si>
    <t>Установление ежемесячной денежной выплаты отдельным категориям граждан в Российской Федерации</t>
  </si>
  <si>
    <t>Прием, рассмотрение заявлений (уведомления) застрахованных лиц в целях реализации ими прав при формировании и инвестировании средств пенсионных накоплений и принятие решений по ним</t>
  </si>
  <si>
    <t>Предоставление компенсации расходов на оплату стоимости проезда к месту отдыха на территории Российской Федерации и обратно пенсионерам, являющимся получателями страховых пенсий по старости и инвалидности и проживающим в районах Крайнего Севера и приравненных к ним местностях</t>
  </si>
  <si>
    <t>Прием от граждан анкет в целях регистрации в системе обязательного пенсионного страхования, в том числе прием от застрахованных лиц заявлений об обмене или о выдаче дубликата страхового свидетельства</t>
  </si>
  <si>
    <t>Установление страховых пенсий, накопительной пенсии и пенсий по государственному пенсионному обеспечению</t>
  </si>
  <si>
    <t>Выплата страховых пенсий, накопительной пенсии и пенсий по государственному пенсионному обеспечению</t>
  </si>
  <si>
    <t>Установление федеральной социальной доплаты к пенсии</t>
  </si>
  <si>
    <t xml:space="preserve">Информирование застрахованных лиц о состоянии их индивидуальных лицевых счетов в системе обязательного пенсионного страхования согласно федеральным законам "Об индивидуальном (персонифицированном) учете в системе обязательного пенсионного страхования" и "Об инвестировании средств для финансирования накопительной пенсии в Российской Федерации" </t>
  </si>
  <si>
    <t>Информирование граждан о предоставлении государственной социальной помощи в виде набора социальных услуг</t>
  </si>
  <si>
    <t>1/13</t>
  </si>
  <si>
    <t>1/14</t>
  </si>
  <si>
    <t>1/15</t>
  </si>
  <si>
    <t>1/16</t>
  </si>
  <si>
    <t>1/17</t>
  </si>
  <si>
    <t>1/18</t>
  </si>
  <si>
    <t>2/1</t>
  </si>
  <si>
    <t>2/2</t>
  </si>
  <si>
    <t>2/3</t>
  </si>
  <si>
    <t>3/13</t>
  </si>
  <si>
    <t>3/14</t>
  </si>
  <si>
    <t>3/15</t>
  </si>
  <si>
    <t>Выдача гражданам справок о размере пенсий (иных выплат)</t>
  </si>
  <si>
    <t>Предоставление информации по находящимся на исполнении исполнительным производствам в отношении физического и юридического лица</t>
  </si>
  <si>
    <t>3/12</t>
  </si>
  <si>
    <t>Прием документов, служащих основанием для исчисления и уплаты (перечисления) страховых взносов, а также документов, подтверждающих правильность исчисления и своевременность уплаты (перечисления) страховых взносов</t>
  </si>
  <si>
    <t>Регистрация и снятие с регистрационного учета лиц, добровольно вступивших в правоотношения по обязательному социальному страхованию на случай временной нетрудоспособности и в связи с материнством</t>
  </si>
  <si>
    <t>Регистрация и снятие с регистрационного учета страхователей - физических лиц, заключивших трудовой договор с работником</t>
  </si>
  <si>
    <t>Регистрация страхователей и снятие с учета страхователей - физических лиц, обязанных уплачивать страховые взносы в связи с заключением гражданско-правового договора</t>
  </si>
  <si>
    <t>2/4</t>
  </si>
  <si>
    <t>2/5</t>
  </si>
  <si>
    <t>2/6</t>
  </si>
  <si>
    <t>2/7</t>
  </si>
  <si>
    <t>Обеспечение по страхованию от несчастных случаев на производстве и профессиональных заболеваний в виде оплаты дополнительных расходов, связанных с медицинской, социальной и профессиональной реабилитацией застрахованного при наличии прямых последствий страхового случая</t>
  </si>
  <si>
    <t>Обеспечение инвалидов техническими средствами реабилитации и (или) услугами и отдельных категорий граждан из числа ветеранов протезами (кроме зубных), протезно-ортопедическими изделиями, выплата компенсации за самостоятельно приобретенные инвалидами технические средства реабилитации (ветеранами протезы (кроме зубных протезов), протезно-ортопедические протезы и (или) оплаченнные услуги и ежегодной денежной компенсации расходов инвалидов на содержание и ветеринарное обслуживание собак-проводников с 01.01.2017</t>
  </si>
  <si>
    <r>
      <t xml:space="preserve">Предоставление гражданам, имеющим право на получение государственной социальной помощи в виде набора социальных услуг, государственной услуги по предоставлению при наличии медицинских показаний путевок на санаторно-курортное лечение, осуществляемое в целях профилактики основных заболеваний, и бесплатного проезда на междугороднем транспорте к месту лечения и обратно </t>
    </r>
    <r>
      <rPr>
        <b/>
        <sz val="9"/>
        <color indexed="8"/>
        <rFont val="Times New Roman"/>
        <family val="1"/>
      </rPr>
      <t>с 01.01.2017</t>
    </r>
  </si>
  <si>
    <t>Услуга по предоставлению по заданным параметрам информации об организации участия субъектов малого и среднего предпринимательства в закупках товаров, работ, услуг, в том числе инновационной продукции, высокотехнологичной продукции, конкретных заказчиков, определенных Правительством Российской Федерации в соответствии с Федеральным законом от 18.07.2011 № 223-ФЗ «О закупках товаров, работ, услуг отдельными видами юридических лиц»</t>
  </si>
  <si>
    <t>Услуга по предоставлению информации о формах и условиях финансовой поддержки субъектов малого и среднего предпринимательства по заданным параметрам</t>
  </si>
  <si>
    <t>1/19</t>
  </si>
  <si>
    <t>Заключение договоров купли-продажи лесных насаждений с гражданами для собственных нужд</t>
  </si>
  <si>
    <t>Предоставление в границах земель лесного фонда лесных участков в аренду (Согл. 01-31/2-2 от 01.07.16)</t>
  </si>
  <si>
    <t>Проведение государственной экспертизы проектов освоения лесов</t>
  </si>
  <si>
    <t>Предоставление информации, содержащейся в государственном лесном реестре</t>
  </si>
  <si>
    <t>1/3</t>
  </si>
  <si>
    <t>1/28</t>
  </si>
  <si>
    <t>1/29</t>
  </si>
  <si>
    <t>Присвоение квалификационных категорий медицинским и фармацевтическим работникам в Удмуртской Республике</t>
  </si>
  <si>
    <t>Предоставление информации по лекарственному обеспечению отдельных категорий граждан, имеющих право на получение набора социальных услуг</t>
  </si>
  <si>
    <t>Присвоение спортивных разрядов</t>
  </si>
  <si>
    <t>1/4</t>
  </si>
  <si>
    <t>Предоставление ежемесячной денежной выплаты ветеранам труда, ветеранам труда Удмуртской Республики, труженикам тыла, реабилитированным лицам и лицам, признанным пострадавшими от политических репрессий</t>
  </si>
  <si>
    <t>Назначение и выплата ежемесячной денежной компенсации расходов на оплату жилого помещения и коммунальных услуг и доплаты к ней отдельным категориям граждан, проживающим в Удмуртской Республике, социальная поддержка которых является расходным обязательством федерального бюджета</t>
  </si>
  <si>
    <t>Назначение и выплата единовременного пособия при рождении ребенка</t>
  </si>
  <si>
    <t xml:space="preserve">Назначение и выплата ежемесячного пособия по уходу за ребенком </t>
  </si>
  <si>
    <t>Назначение и выплата пособия на ребенка</t>
  </si>
  <si>
    <t>Назначение и выплата единовременного пособия беременным женщинам, не состоящим в трудовых отношениях</t>
  </si>
  <si>
    <t>Предоставление единовременной выплаты супружеским парам, отмечающим 50-, 55-, 60-, 65-, 70- и 75-летие совместной жизни</t>
  </si>
  <si>
    <t>Предоставление государственной социальной помощи малоимущим гражданам, а также гражданам, находящимся в трудной жизненной ситуации</t>
  </si>
  <si>
    <t>Присвоение звания "Ветеран труда" и выдача удостоверения (дубликата удостоверения) ветерана</t>
  </si>
  <si>
    <t>Выдача талонов на бесплатный проезд на междугородном автомобильном транспорте внутриреспубликанского сообщения (кроме такси) для отдельных категорий граждан</t>
  </si>
  <si>
    <t>1/5</t>
  </si>
  <si>
    <t>1/6</t>
  </si>
  <si>
    <t>Назначение и выплата ежемесячной денежной компенсации расходов на оплату жилого помещения и коммунальных услуг и доплаты к ней ветеранам труда, реабилитированным лицам и лицам, признанным пострадавшими от политических репрессий, и ветеранам труда Удмуртской Республики</t>
  </si>
  <si>
    <t>Предоставление ежегодной денежной выплаты гражданам, награжденным нагрудным знаком "Почетный донор России"&lt;**&gt; Оказывается с 01.12.2016г</t>
  </si>
  <si>
    <t>Присвоение звания "Ветеран труда Удмуртской Республики" и выдача удостоверения (дубликата удостоверения) "Ветерана труда Удмуртской Республики"</t>
  </si>
  <si>
    <t>Предоставление ежемесячной денежной выплаты при рождении третьего и последующих детей</t>
  </si>
  <si>
    <t>1/20</t>
  </si>
  <si>
    <t>Лицензирование розничной продажи алкогольной продукции на территории Удмуртской Республики</t>
  </si>
  <si>
    <t>1/21</t>
  </si>
  <si>
    <t>Выдача, переоформление разрешения на осуществление деятельности по перевозке пассажиров и багажа легковым такси на территории Удмуртской Республики и выдача дубликата разрешения на осуществление деятельности по перевозке пассажиров и багажа легковых такси на территории Удмуртской Республики</t>
  </si>
  <si>
    <t>1/22</t>
  </si>
  <si>
    <t>Предоставление гражданам и организациям архивной информации и копий архивных документов</t>
  </si>
  <si>
    <t>Предоставление гражданам субсидий на оплату жилого помещения и коммунальных услуг (МФЦ г.Воткинска, г.Глазова, г.Можги)</t>
  </si>
  <si>
    <t>1/23</t>
  </si>
  <si>
    <t>1/24</t>
  </si>
  <si>
    <t>Выдача и аннулирование охотничьего билета единого федерального образца</t>
  </si>
  <si>
    <t>Выдача разрешений физическим лицам на добычу охотничьих ресурсов</t>
  </si>
  <si>
    <t>1/26</t>
  </si>
  <si>
    <t>1/27</t>
  </si>
  <si>
    <t>Предоставление единовременной денежной выплаты на строительство или приобретение жилого помещения отдельным категориям граждан</t>
  </si>
  <si>
    <t>Предоставление гражданам субсидий на оплату жилого помещения и коммунальных услуг (все МФЦ в УР кроме МФЦ г.Воткинска, г.Глазова, г.Можги)</t>
  </si>
  <si>
    <t>Предоставление компенсации многодетным семьям произведенных расходов на оплату коммунальных услуг в размере 30 процентов</t>
  </si>
  <si>
    <t>Компенсация стоимости проезда на внутригородском транспорте, а также в автобусах пригородного сообщения для учащихся общеобразовательных организаций, профессиональных образовательных организаций, обучающихся по программам подготовки квалифицированных рабочих (служащих), путем выдачи проездных билетов</t>
  </si>
  <si>
    <t>Государственная регистрация актов гражданского состояния (рождение, заключение брака, расторжение брака, усыновление (удочерение), установление отцовства, перемена имени и смерть), в том числе выдача повторных свидетельств (справок), подтверждающих факт государственной регистрации акта гражданского состояния, внесение исправлений и (или) изменений в записи актов гражданского состояния, восстановление и аннулирование записей актов гражданского состояния</t>
  </si>
  <si>
    <t>Предоставление государственным организациям Удмуртской Республики, иным организациям и гражданам оформленных в установленном порядке архивных справок или копий архивных документов, относящихся к собственности Удмуртской Республики и временно хранящихся в муниципальных архивах</t>
  </si>
  <si>
    <t>Предоставление малоимущим многодетным семьям, нуждающимся в улучшении жилищных условий, безвозмездных субсидий на строительство, реконструкцию, капитальный ремонт и приобретение жилых помещений за счет средств бюджета Удмуртской Республики</t>
  </si>
  <si>
    <t>Оформление и выдача удостоверений многодетного родителя (опекуна, попечителя)</t>
  </si>
  <si>
    <t>2/8</t>
  </si>
  <si>
    <t>2/9</t>
  </si>
  <si>
    <t>Установление опеки и попечительства над несовершеннолетними</t>
  </si>
  <si>
    <t>Назначение и выплата единовременного пособия при передаче ребенка на воспитание в семью</t>
  </si>
  <si>
    <t>Выдача разрешения на совершение сделок с имуществом несовершеннолетних</t>
  </si>
  <si>
    <t>Выдача согласия на заключение трудового договора с учащимися, достигшими возраста четырнадцати лет, выдача разрешения на заключение трудового договора с лицом, не достигшим возраста четырнадцати лет</t>
  </si>
  <si>
    <t>Выдача разрешения на изменение имени и (или) фамилии ребенка</t>
  </si>
  <si>
    <t>Подготовка заключения о возможности граждан РФ, желающих усыновить ребенка, быть усыновителями (Услуга не включена в Соглашение, по Договоренности Минэкономики УР и Минобразования УР) Доп соглашение отправлено на согласование, исх.№ 01-28/01-1241 от 24.11.16</t>
  </si>
  <si>
    <t>Выдача заключения о возможности временной передачи ребенка (детей) в семью</t>
  </si>
  <si>
    <t>2/10</t>
  </si>
  <si>
    <t>2/11</t>
  </si>
  <si>
    <t>2/12</t>
  </si>
  <si>
    <t>2/13</t>
  </si>
  <si>
    <t>2/14</t>
  </si>
  <si>
    <t xml:space="preserve">2/15 </t>
  </si>
  <si>
    <t>2/16</t>
  </si>
  <si>
    <t>Организация и осуществление компенсационных выплат вкладчикам</t>
  </si>
  <si>
    <t>Предоставление путевок в загородные лагеря отдыха и оздоровления детей муниципального образования в каникулярное время</t>
  </si>
  <si>
    <t>Предоставление частичного возмещения (компенсации) стоимости путевки для детей в загородные детские оздоровительные лагеря</t>
  </si>
  <si>
    <t>Прием заявлений о зачислении в муниципальные образовательные учреждения, реализующие основную образовательную программу дошкольного образования (детские сады), а также постановка на соответствующий учет</t>
  </si>
  <si>
    <t>Выдача несовершеннолетним лицам, достигшим 16 лет, разрешения на вступление в брак до достижения брачного возраста</t>
  </si>
  <si>
    <t>Обеспечение доступа к архивным документам (копиям) и справочно-поисковым средствам к ним в читальном зале муниципального архива</t>
  </si>
  <si>
    <t>Оказание методической и практической помощи в работе по организации документов в делопроизводстве, отбору и передаче в состав Архивного фонда Удмуртской Республики архивных документов, находящихся на временном хранении, подготовке нормативных и методических документов по вопросам делопроизводства и архивного дела</t>
  </si>
  <si>
    <t>Выдача копий архивных документов, подтверждающих право на владение землей</t>
  </si>
  <si>
    <t>Предоставление земельных участков, находящихся в неразграниченной государственной собственности или в муниципальной собственности, для индивидуального жилищного строительства, ведения личного подсобного хозяйства в границах населенного пункта, садоводства, дачного хозяйства, гражданам и крестьянским (фермерским) хозяйствам для осуществления крестьянским (фермерским) хозяйством его деятельности</t>
  </si>
  <si>
    <t>Предоставление информации из реестра объектов муниципальной собственности соответствующего муниципального образования в Удмуртской Республике (предоставление информации из реестра муниципального имущества соответствующего муниципального образования в Удмуртской Республике)</t>
  </si>
  <si>
    <t xml:space="preserve">Утверждение схемы расположения земельного участка и земельных участков на кадастровом плане территории </t>
  </si>
  <si>
    <t>Прекращение права постоянного (бессрочного) пользования  земельным участком, находящимся в неразграниченной государственной собственности или в муниципальной собственности</t>
  </si>
  <si>
    <t>Предоставление земельного участка, находящегося в неразграниченной государственной собственности или в муниципальной собственности, в постоянное (бессрочное) пользование</t>
  </si>
  <si>
    <t>Предоставление информации об объектах недвижимого имущества, находящихся в муниципальной собственности, которые могут быть переданы в аренду</t>
  </si>
  <si>
    <t>Заключение договора безвозмездного пользования в отношении земельного участка из земель, находящихся в неразграниченной государственной собственности или муниципальной собственности</t>
  </si>
  <si>
    <t>1/1.1</t>
  </si>
  <si>
    <t>1/1.2</t>
  </si>
  <si>
    <t>1/1.3</t>
  </si>
  <si>
    <t>1/1.4</t>
  </si>
  <si>
    <t>1/2.1</t>
  </si>
  <si>
    <t>1/2.2</t>
  </si>
  <si>
    <t>1/2.3</t>
  </si>
  <si>
    <t>1/3.1</t>
  </si>
  <si>
    <t>1/3.2</t>
  </si>
  <si>
    <t>1/3.3</t>
  </si>
  <si>
    <t>1/3.4</t>
  </si>
  <si>
    <t>1/3.5</t>
  </si>
  <si>
    <t>1/3.6</t>
  </si>
  <si>
    <t>1/3.7</t>
  </si>
  <si>
    <t>1/3.8</t>
  </si>
  <si>
    <t>Предоставление земельных участков, находящихся в неразграниченной государственной собственности или в муниципальной собственности, в собственнсоть без проведения торгов за плату</t>
  </si>
  <si>
    <t>Предоставление земельных участков, находящихся в неразграниченной государственной собственности или в муниципальной собственности, в собственность без проведения торгов бесплатно</t>
  </si>
  <si>
    <t>Предоставление земельных участков, находящихся в неразграниченной государственной собственности или в муниципальной собственности, в аренду без проведения торгов</t>
  </si>
  <si>
    <t>Изменение вида разрешенного использования земельного участка при отсутствии градостроительной документации</t>
  </si>
  <si>
    <t>Прекращение права пожизненного наследуемого владения земельным участком, находящимся в неразграниченной государственной собственности или в муниципальной собственности</t>
  </si>
  <si>
    <t>Бесплатное предоставление земельных участков гражданам в соответствии с Законами Удмуртской Республики от 16 декабря 2002 года № 68-РЗ и (или) от 30 июня 2011 года №32-РЗ</t>
  </si>
  <si>
    <t>Установление сервитута в отношении земельного участка, находящегося в неразграниченной государственной или муниципальной собственности</t>
  </si>
  <si>
    <t>Перераспределение земель и (или) земельных участков, находящихся в неразграниченной государственной или муниципальной собственности, и земельных участков, находящихся в частной собственности</t>
  </si>
  <si>
    <t>Выдача разрешения на использование земель или земельных участков, находящихся в государственной или муниципальной собственности, без предоставления земельных участков и установления сервитута</t>
  </si>
  <si>
    <t xml:space="preserve">Выдача разрешений на установку и эксплуатацию рекламных конструкций на территории муниципального образования, анулирование таких разрешений </t>
  </si>
  <si>
    <t>Предварительное согласование предоставления земельного участка, находящегося в неразграниченной государственной или в муниципальной собственности</t>
  </si>
  <si>
    <t xml:space="preserve">Предоставление разрешения на строительство  </t>
  </si>
  <si>
    <t xml:space="preserve">Предоставление разрешения на ввод объекта в эксплуатацию </t>
  </si>
  <si>
    <t>Предоставление разрешения на осуществление земляных работ</t>
  </si>
  <si>
    <t>Предоставление градостроительного плана земельного участка</t>
  </si>
  <si>
    <t>1/3.9</t>
  </si>
  <si>
    <t>1/3.10</t>
  </si>
  <si>
    <t>1/3.11</t>
  </si>
  <si>
    <t>1/3.12</t>
  </si>
  <si>
    <t>1/3.13</t>
  </si>
  <si>
    <t>1/3.14</t>
  </si>
  <si>
    <t>1/3.15</t>
  </si>
  <si>
    <t>1/3.16</t>
  </si>
  <si>
    <t>1/3.17</t>
  </si>
  <si>
    <t>1/3.18</t>
  </si>
  <si>
    <t>1/3.19</t>
  </si>
  <si>
    <t>1/4.1</t>
  </si>
  <si>
    <t>1/4.2</t>
  </si>
  <si>
    <t>1/4.3</t>
  </si>
  <si>
    <t>1/4.4</t>
  </si>
  <si>
    <t>Предоставление разрешения на условно разрешенный вид использования земельного участка</t>
  </si>
  <si>
    <t>Предоставление разрешения на отклонение от предельных параметров разрешенного строительства</t>
  </si>
  <si>
    <t>Принятие решений о признании (непризнании) граждан малоимущими для принятия их на учет в качестве нуждающихся в жилых помещениях</t>
  </si>
  <si>
    <t>Прием заявлений, документов, а также постановка граждан на учет в качестве нуждающихся в жилых помещениях</t>
  </si>
  <si>
    <t>Прием заявлений, документов, а также постановка на учет граждан для предоставления жилищных займов</t>
  </si>
  <si>
    <t>Прием документов, необходимых для согласования перепланировки и (или) переустройства жилого помещения, а также выдача соответствующих решений о согласовании или об отказе</t>
  </si>
  <si>
    <t>Признание помещения жилым помещением, жилого помещения пригодным (непригодным) для проживания и многоквартирного дома аварийным и подлежащим сносу или реконструкции</t>
  </si>
  <si>
    <t>Предоставление информации об очередности предоставления жилых помещений на условиях социального найма гражданам, признанным малоимущими и нуждающимися в жилых помещениях</t>
  </si>
  <si>
    <t>Заключение договоров на передачу в собственность граждан жилых помещений, находящихся в муниципальной собственности</t>
  </si>
  <si>
    <t>Заключение с гражданами договоров социального найма жилых помещений</t>
  </si>
  <si>
    <t>Заключение с гражданами договоров найма специализированных жилых помещений</t>
  </si>
  <si>
    <t>Предоставление гражданам и юридическим лицам выписок из реестра муниципального жилищного фонда</t>
  </si>
  <si>
    <t>Предоставление информации о порядке предоставления жилищно-коммунальных услуг населению</t>
  </si>
  <si>
    <t xml:space="preserve">Прием документов, необходимых для согласования перевода жилого помещения в нежилое  или нежилого помещения в жилое, а также выдача соответствующих решений о переводе или отказе в переводе </t>
  </si>
  <si>
    <t xml:space="preserve">Присвоение и изменение нумерации жилых помещений на территории муниципального образования </t>
  </si>
  <si>
    <t>Присвоение адреса объекту капитального строительства</t>
  </si>
  <si>
    <t>1/4.5</t>
  </si>
  <si>
    <t>1/4.6</t>
  </si>
  <si>
    <t>1/5.1</t>
  </si>
  <si>
    <t>1/5.2</t>
  </si>
  <si>
    <t>1/5.3</t>
  </si>
  <si>
    <t>1/5.4</t>
  </si>
  <si>
    <t>1/5.5</t>
  </si>
  <si>
    <t>1/5.6</t>
  </si>
  <si>
    <t>1/5.7</t>
  </si>
  <si>
    <t>1/5.8</t>
  </si>
  <si>
    <t>1/5.9</t>
  </si>
  <si>
    <t>1/5.10</t>
  </si>
  <si>
    <t>1/5.11</t>
  </si>
  <si>
    <t>1/5.12</t>
  </si>
  <si>
    <t>1/5.13</t>
  </si>
  <si>
    <t>1/5.14</t>
  </si>
  <si>
    <t>Прием заявлений, документов для участия в подпрограмме «Выполнение государственных обязательств по обеспечению жильем категорий граждан, установленных законодательством» федеральной целевой программы «Жилище» на 2016 – 2020 годы</t>
  </si>
  <si>
    <t>Прием заявлений, документов, а также признание граждан нуждающимися в жилых помещениях в целях предоставления мер государственной поддержки в улучшении жилищных условий</t>
  </si>
  <si>
    <t>Прием документов от граждан для включения в список граждан, имеющих право на приобретение жилья экономического класса по программе "Жильё для российской семьи"</t>
  </si>
  <si>
    <t>Государственная регистрация заявлений общественных организаций (объединений) о проведении общественной экологической экспертизы на территории муниципального образования</t>
  </si>
  <si>
    <t>Предоставление порубочного билета и (или) разрешения на пересадку деревьев и кустарников</t>
  </si>
  <si>
    <t>Прием заявлений, документов, а также постановка на учет граждан на получение государственной поддержки по федеральной целевой программе "Устойчивое развитие сельских территорий на 2014-2017 годы и на период до 2020 года"</t>
  </si>
  <si>
    <t>Предоставление выписки из похозяйственной книги сельского населенного пункта</t>
  </si>
  <si>
    <t>Выдача специального разрешения на движение по автомобильным дорогам местного значения транспортного средства, осуществляющего перевозки тяжеловесных и (или) крупногабаритных грузов</t>
  </si>
  <si>
    <t>Выдача разрешений на право организации розничных рынков</t>
  </si>
  <si>
    <t>Прием и рассмотрение уведомлений об организации и проведении ярмарки</t>
  </si>
  <si>
    <t>Установление и выплата ежемесячой доплаты к пенсии лицу, замещавшему муниципальную должность</t>
  </si>
  <si>
    <t xml:space="preserve">Назначение и выплата пенсии за выслугу лет муниципальным служащим муниципального образования </t>
  </si>
  <si>
    <t>1/5.16</t>
  </si>
  <si>
    <t>1/5.17</t>
  </si>
  <si>
    <t>1/6.1</t>
  </si>
  <si>
    <t>1/7.1</t>
  </si>
  <si>
    <t>1/8.1</t>
  </si>
  <si>
    <t>1/8.2</t>
  </si>
  <si>
    <t>1/9.1</t>
  </si>
  <si>
    <t>1/10.1</t>
  </si>
  <si>
    <t>1/10.2</t>
  </si>
  <si>
    <t>1/11.1</t>
  </si>
  <si>
    <t>1/11.2</t>
  </si>
  <si>
    <t>1/5.15</t>
  </si>
  <si>
    <t>Государственная регистрация юридических лиц, физических лиц в  качестве индивидуальных предпринимателей и крестьянских (фермерских) хозяйств.</t>
  </si>
  <si>
    <t>Предоставление сведений, содержащихся в реестре дисквалифицированных лиц.</t>
  </si>
  <si>
    <t>Предоставление выписки из Единого государственного реестра налогоплательщиков (в части предоставления по запросам физических и юридических лиц выписок из указанного реестра, за исключением сведений, содержащих налоговую тайну).</t>
  </si>
  <si>
    <t>Предоставление сведений и документов, содержащихся в Едином государственном реестре юридических лиц и Едином государственном реестре индивидуальных предпринимателей (в части предоставления по запросам физических и юридических лиц выписок из указанных реестров, за исключением выписок, содержащих сведения ограниченного доступа).</t>
  </si>
  <si>
    <t>Бесплатное информирование (в том числе в письменной форме) налогоплательщиков, плательщиков сборов и налоговых агентов о действующих налогах и сборах, законодательстве Российской Федерации о налогах и сборах и принятых в соответствии с ним нормативных правовых актах, порядке исчисления и уплаты налогов и сборов, правах и обязанностях налогоплательщиков, плательщиков сборов и налоговых агентов, полномочиях налоговых органов и их должностных лиц</t>
  </si>
  <si>
    <t>Предоставление сведений, содержащихся в государственном адресном реестре.</t>
  </si>
  <si>
    <t>Государственный кадастровый учет недвижимого имущества.</t>
  </si>
  <si>
    <t>Государственная регистрация прав на недвижимое имущество и сделок с ним.</t>
  </si>
  <si>
    <t>Предоставление сведений, внесенных в государственный кадастр недвижимости (в части предоставления по запросам физических и юридических лиц выписок из указанного кадастра).</t>
  </si>
  <si>
    <t>Предоставление земельных участков, находящихся в федеральной собственности, на торгах (в части подачи заявления о предоставлении земельных участков, находящихся в федеральной собственности, на торгах).</t>
  </si>
  <si>
    <t>Предоставление в собственность, аренду, постоянное (бессрочное) пользование, безвозмездное пользование земельных участков, находящихся в федеральной собственности, без проведения торгов.</t>
  </si>
  <si>
    <t>Предоставление сведений, содержащихся в Едином государственном реестре прав на недвижимое имущество и сделок с ним (в части предоставления по запросам физических и юридических лиц выписок из указанного реестра).</t>
  </si>
  <si>
    <t>Осуществление в установленном порядке выдачи выписок из реестра федерального имущества.</t>
  </si>
  <si>
    <t>Прием и учет уведомлений о начале осуществления юридическими лицами и индивидуальными предпринимателями отдельных видов работ и услуг согласно перечню, предусмотренному постановлением Правительства Российской Федерации от 16 июля 2009 г. N 584 "Об уведомительном порядке начала осуществления отдельных видов предпринимательской деятельности.</t>
  </si>
  <si>
    <t>Предоставление информации по находящимся на исполнении исполнительным производствам в отношении физического и юридического лица.</t>
  </si>
  <si>
    <t>Регистрация и снятие с регистрационного учета страхователей - физических лиц, заключивших трудовой договор с работником.</t>
  </si>
  <si>
    <t>Лицензирование розничной продажи алкогольной продукции на территории Удмуртской Республики.</t>
  </si>
  <si>
    <t>Выдача, переоформление разрешения на осуществление деятельности по перевозке пассажиров и багажа легковым такси на территории Удмуртской Республики и выдача дубликата разрешения на осуществление деятельности по перевозке пассажиров и багажа легковыми такси на территории Удмуртской Республики.</t>
  </si>
  <si>
    <t>Предоставление гражданам и организациям архивной информации и копий архивных документов.</t>
  </si>
  <si>
    <t>Предоставление государственным организациям Удмуртской Республики, иным организациям и гражданам оформленных в установленном порядке архивных справок или копий архивных документов, относящихся к собственности Удмуртской Республики и временно хранящихся в муниципальных архивах.</t>
  </si>
  <si>
    <t>Выдача копий архивных документов, подтверждающих право на владение землей.</t>
  </si>
  <si>
    <t>Оказание методической и практической помощи в работе по организации документов в делопроизводстве, отбору и передаче в состав Архивного фонда Удмуртской Республики архивных документов, находящихся на временном хранении, подготовке нормативных и методических документов по вопросам делопроизводства и архивного дела.</t>
  </si>
  <si>
    <t>Предоставление информации из реестра объектов муниципальной собственности соответствующего муниципального образования в Удмуртской Республике (предоставление информации из реестра муниципального имущества соответствующего муниципального образования в Удмуртской Республике).</t>
  </si>
  <si>
    <t>Утверждение схемы расположения земельного участка или земельных участков на кадастровом плане территории.</t>
  </si>
  <si>
    <t>Прекращение права постоянного (бессрочного) пользования земельным участком, находящимся в неразграниченной государственной собственности или в муниципальной собственности.</t>
  </si>
  <si>
    <t>Предоставление земельного участка, находящегося в неразграниченной государственной собственности или в муниципальной собственности, в постоянное (бессрочное) пользование.</t>
  </si>
  <si>
    <t>Предоставление информации об объектах недвижимого имущества, находящихся в муниципальной собственности, которые могут быть переданы в аренду.</t>
  </si>
  <si>
    <t>Заключение договора безвозмездного пользования в отношении земельного участка из земель, находящихся в неразграниченной государственной собственности или муниципальной собственности.</t>
  </si>
  <si>
    <t>Предоставление земельных участков, находящихся в неразграниченной государственной собственности или в муниципальной собственности, в собственность без проведения торгов за плату.</t>
  </si>
  <si>
    <t>Предоставление земельных участков, находящихся в неразграниченной государственной собственности или в муниципальной собственности, в собственность без проведения торгов бесплатно.</t>
  </si>
  <si>
    <t>Изменение вида разрешенного использования земельного участка при отсутствии градостроительной документации.</t>
  </si>
  <si>
    <t>Предоставление земельных участков, находящихся в неразграниченной государственной собственности или в муниципальной собственности, в аренду без проведения торгов.</t>
  </si>
  <si>
    <t>Установление сервитута в отношении земельного участка, находящегося в неразграниченной государственной или муниципальной собственности.</t>
  </si>
  <si>
    <t>Перераспределение земель и (или) земельных участков, находящихся в неразграниченной государственной или муниципальной собственности, и земельных участков, находящихся в частной собственности.</t>
  </si>
  <si>
    <t>Выдача разрешения на использование земель или земельных участков, находящихся в государственной или муниципальной собственности, без предоставления земельных участков и установления сервитута.</t>
  </si>
  <si>
    <t>Выдача разрешений на установку и эксплуатацию рекламных конструкций на территории муниципального образования, аннулирование таких разрешений.</t>
  </si>
  <si>
    <t>Предоставление разрешения на строительство.</t>
  </si>
  <si>
    <t>Предоставление разрешения на ввод объекта в эксплуатацию.</t>
  </si>
  <si>
    <t>Предоставление разрешения на осуществление земляных работ.</t>
  </si>
  <si>
    <t>Предоставление градостроительного плана земельного участка.</t>
  </si>
  <si>
    <t>Предоставление разрешения на условно разрешенный вид использования земельного участка.</t>
  </si>
  <si>
    <t>Предоставление разрешения на отклонение от предельных параметров разрешенного строительства.</t>
  </si>
  <si>
    <t>Присвоение адреса объекту капитального строительства.</t>
  </si>
  <si>
    <t>Прием документов, необходимых для согласования перепланировки и (или) переустройства жилого помещения, а также выдача соответствующих решений о согласовании или об отказе.</t>
  </si>
  <si>
    <t>Предоставление гражданам и юридическим лицам выписок из реестра муниципального жилищного фонда.</t>
  </si>
  <si>
    <t>Признание помещения жилым помещением, жилого помещения пригодным (непригодным) для проживания и многоквартирного дома аварийным и подлежащим сносу или реконструкции.</t>
  </si>
  <si>
    <t xml:space="preserve">Услуга по предоставлению информации о формах и условиях финансовой поддержки субъектов малого и среднего предпринимательства по заданным параметрам
</t>
  </si>
  <si>
    <t xml:space="preserve">Услуга по предоставлению по заданным параметрам информации 
об организации участия субъектов малого и среднего предпринимательства в закупках товаров, работ, услуг, в том числе инновационной продукции, высокотехнологичной продукции, конкретных заказчиков, определенных Правительством Российской Федерации в соответствии с Федеральным законом от 18.07.2011 No 223-ФЗ «О закупках товаров, работ, услуг отдельными видами юридических лиц»
</t>
  </si>
  <si>
    <t>1.8</t>
  </si>
  <si>
    <t>1.9</t>
  </si>
  <si>
    <t>1.10</t>
  </si>
  <si>
    <t>1.11</t>
  </si>
  <si>
    <t>1.12</t>
  </si>
  <si>
    <t>1.13</t>
  </si>
  <si>
    <t>1.14</t>
  </si>
  <si>
    <t>2.1</t>
  </si>
  <si>
    <t>3.1</t>
  </si>
  <si>
    <t>4.1</t>
  </si>
  <si>
    <t>5.1</t>
  </si>
  <si>
    <t>6.1</t>
  </si>
  <si>
    <t>6.2</t>
  </si>
  <si>
    <t>7.1</t>
  </si>
  <si>
    <t>7.2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</si>
  <si>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</si>
  <si>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</si>
  <si>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</si>
  <si>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</si>
  <si>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</si>
  <si>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</si>
  <si>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</si>
  <si>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</si>
  <si>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</si>
  <si>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</si>
  <si>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</si>
  <si>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</si>
  <si>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</si>
  <si>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</si>
  <si>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</si>
  <si>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</si>
  <si>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</si>
  <si>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</si>
  <si>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26</t>
  </si>
  <si>
    <t>29</t>
  </si>
  <si>
    <t>25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</si>
  <si>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</si>
  <si>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</si>
  <si>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</si>
  <si>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</si>
  <si>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</si>
  <si>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</si>
  <si>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</si>
  <si>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</si>
  <si>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</si>
  <si>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</si>
  <si>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</si>
  <si>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42</t>
  </si>
  <si>
    <t>41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</si>
  <si>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</si>
  <si>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</si>
  <si>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</si>
  <si>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</si>
  <si>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</si>
  <si>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</si>
  <si>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</si>
  <si>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</si>
  <si>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</si>
  <si>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</si>
  <si>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</si>
  <si>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</si>
  <si>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</si>
  <si>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</si>
  <si>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</si>
  <si>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Государственная регистрация юридических лиц, физических лиц в качестве индивидуальных предпринимателей и крестьянских (фермерских) хозяйств</t>
  </si>
  <si>
    <t>Осуществление приема и учета уведомлений о начале осуществления юридическими лицами и индивидуальными предпринимателями отдельных видов работ и услуг, указанных в перечне, предусмотренном постановлением Правительства Российской Федерации от 16 июля 2009 г. N 584 "Об уведомительном порядке начала осуществления отдельных видов предпринимательской деятельности"</t>
  </si>
  <si>
    <t>Предоставление компенсации расходов на оплату стоимости проезда к месту отдыха на территории Российской Федерации и обратно пенсионерам, являющимся получателями трудовых пенсий по старости и по инвалидности и проживающим в районах Крайнего Севера и приравненных к ним местностях</t>
  </si>
  <si>
    <t>Регистрация страхователей и снятие с учета страхователей - физических лиц, обязанных уплачивать страховые взносы в связи с заключением гражданско-правовых договоров</t>
  </si>
  <si>
    <t>Предоставление сведений, содержащихся в реестре дисквалифицированных лиц</t>
  </si>
  <si>
    <t>Предоставление сведений, содержащихся в Едином государственном реестре налогоплательщиков (в части предоставления по запросам физических и юридических лиц выписок из указанного реестра, за исключением сведений, содержащих налоговую тайну)</t>
  </si>
  <si>
    <t>Предоставление сведений, содержащихся в Едином государственном реестре юридических лиц и Едином государственном реестре индивидуальных предпринимателей (в части предоставления по запросам физических и юридических лиц выписок из указанных реестров, за исключением выписок, содержащих сведения ограниченного доступа)</t>
  </si>
  <si>
    <t>Предоставление сведений, содержащихся в Едином государственном реестре прав на недвижимое имущество и сделок с ним (в части предоставления по запросам физических и юридических лиц выписок из указанного реестра)</t>
  </si>
  <si>
    <t>Предоставление информации по находящимся на исполнении исполнительным производствам в отношении физических и юридических лиц</t>
  </si>
  <si>
    <t>Предоставление информации застрахованным лицам о состоянии их индивидуальных лицевых счетов в системе обязательного пенсионного страхования согласно федеральным законам "Об индивидуальном (персонифицированном) учете в системе обязательного пенсионного страхования" и "Об инвестировании средств для финансирования накопительной части трудовой пенсии в Российской Федерации"</t>
  </si>
  <si>
    <t>Представление информации гражданам о предоставлении государственной социальной помощи в виде набора социальных услуг</t>
  </si>
  <si>
    <t>Выдача, замена паспортов гражданина Российской Федерации, удостоверяющих личность гражданина Российской Федерации на территории Российской Федерации</t>
  </si>
  <si>
    <t xml:space="preserve">Оформление и выдача паспортов гражданина Российской Федерации, удостоверяющих личность гражданина Российской Федерации за пределами территории Российской Федерации (в части приема док-ов) </t>
  </si>
  <si>
    <t>Проведение экзаменов на право управления траноспортными средствами и выдача водительских удостоверений (в части выдачи российских национальных водительских удостоверений при замене, утрате (хищении) и международных водительских удостоверений)</t>
  </si>
  <si>
    <t>Прием заявлений о предоставлении гражданам РФ земельных участков на Дальнем Востоке РФ в соотвествии с ФЗ № 119-ФЗ "Об особенностях предоставления гражданам земельных участков, находящихся в государственной или муниципальной собственности и расположенных на территориях субъектов РФ, входящих в состав Дальневосточного федерального округа и о внесении изменений в отдельные законодательные акты РФ."</t>
  </si>
  <si>
    <t>Государственный кадастровый учет недвижимого имущества и (или) государственная регистрация прав на недвижимое имущество, внесена в перечень с 08.02 постановление № 150</t>
  </si>
  <si>
    <t>Предоставление сведений, содержащихся в Едином государственном реестре недвижимости внесена в перечень с 08.02 постановление № 150</t>
  </si>
  <si>
    <t>27</t>
  </si>
  <si>
    <t>28</t>
  </si>
  <si>
    <t>58</t>
  </si>
  <si>
    <t>Предоставление земельных участков, находящихся в федеральной собственности, на торгах (в части подачи заявления о предоставлении земельных участков, находящихся в федеральной собственности, на торгах) исключена постановлением № 150 от 08.02.17</t>
  </si>
  <si>
    <t>Государственная регистрация прав на недвижимое имущество и сделок с ним до 08.02.2017</t>
  </si>
  <si>
    <t>Государственный кадастровый учет недвижимого имущества 08.02.2017</t>
  </si>
  <si>
    <t>Предоставление сведений, внесенных в государственный кадастр недвижимости (в части предоставления по запросам физических и юридических лиц выписок из указанного кадастра) 08.02.2017</t>
  </si>
  <si>
    <t>Предоставление сведений, содержащихся в Едином государственном реестре прав на недвижимое имущество и сделок с ним (в части предоставления по запросам физических и юридических лиц выписок из указанного реестра) 08.02.2017</t>
  </si>
  <si>
    <t>Прием заявлений о включении избирателей в список избирателей по месту нахождения и их передача в соответствующую территориальную избирательную комиссию</t>
  </si>
  <si>
    <t>о деятельности многофункциональных центров предоставления государственных и муниципальных услуг, расположенных на территории Удмуртской Республики за СЕНТЯБРЬ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</si>
</sst>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b/>
      <i/>
      <sz val="14"/>
      <color indexed="8"/>
      <name val="Calibri"/>
      <family val="2"/>
    </font>
    <font>
      <sz val="9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4"/>
      <color theme="1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13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7F6CE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29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/>
    </xf>
    <xf numFmtId="0" fontId="6" fillId="33" borderId="10" xfId="0" applyFont="1" applyFill="1" applyBorder="1" applyAlignment="1">
      <alignment horizontal="justify" vertical="top" wrapText="1"/>
    </xf>
    <xf numFmtId="3" fontId="3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1" fontId="53" fillId="35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textRotation="90"/>
    </xf>
    <xf numFmtId="0" fontId="3" fillId="12" borderId="10" xfId="0" applyFont="1" applyFill="1" applyBorder="1" applyAlignment="1">
      <alignment horizontal="center" vertical="center" textRotation="90"/>
    </xf>
    <xf numFmtId="1" fontId="53" fillId="12" borderId="10" xfId="0" applyNumberFormat="1" applyFont="1" applyFill="1" applyBorder="1" applyAlignment="1">
      <alignment horizontal="center" vertical="center" wrapText="1"/>
    </xf>
    <xf numFmtId="3" fontId="3" fillId="12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6" fillId="33" borderId="11" xfId="0" applyFont="1" applyFill="1" applyBorder="1" applyAlignment="1">
      <alignment horizontal="justify" vertical="top" wrapText="1"/>
    </xf>
    <xf numFmtId="0" fontId="4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justify" vertical="top" wrapText="1"/>
    </xf>
    <xf numFmtId="0" fontId="2" fillId="33" borderId="13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justify" vertical="top" wrapText="1"/>
    </xf>
    <xf numFmtId="0" fontId="3" fillId="33" borderId="14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wrapText="1"/>
    </xf>
    <xf numFmtId="0" fontId="8" fillId="0" borderId="14" xfId="0" applyFont="1" applyFill="1" applyBorder="1" applyAlignment="1">
      <alignment horizontal="justify" vertical="top" wrapText="1"/>
    </xf>
    <xf numFmtId="0" fontId="8" fillId="0" borderId="0" xfId="0" applyFont="1" applyFill="1" applyAlignment="1">
      <alignment wrapText="1"/>
    </xf>
    <xf numFmtId="0" fontId="54" fillId="33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top" wrapText="1"/>
    </xf>
    <xf numFmtId="0" fontId="8" fillId="0" borderId="14" xfId="0" applyFont="1" applyFill="1" applyBorder="1" applyAlignment="1">
      <alignment wrapText="1"/>
    </xf>
    <xf numFmtId="0" fontId="54" fillId="0" borderId="14" xfId="0" applyFont="1" applyBorder="1" applyAlignment="1">
      <alignment vertical="center" wrapText="1"/>
    </xf>
    <xf numFmtId="0" fontId="8" fillId="33" borderId="14" xfId="0" applyFont="1" applyFill="1" applyBorder="1" applyAlignment="1">
      <alignment vertical="center" wrapText="1"/>
    </xf>
    <xf numFmtId="0" fontId="54" fillId="33" borderId="14" xfId="0" applyFont="1" applyFill="1" applyBorder="1" applyAlignment="1">
      <alignment vertical="center" wrapText="1" readingOrder="1"/>
    </xf>
    <xf numFmtId="0" fontId="54" fillId="0" borderId="10" xfId="0" applyFont="1" applyBorder="1" applyAlignment="1">
      <alignment wrapText="1" shrinkToFit="1"/>
    </xf>
    <xf numFmtId="0" fontId="54" fillId="0" borderId="10" xfId="0" applyFont="1" applyFill="1" applyBorder="1" applyAlignment="1">
      <alignment wrapText="1" shrinkToFit="1"/>
    </xf>
    <xf numFmtId="0" fontId="8" fillId="36" borderId="10" xfId="0" applyFont="1" applyFill="1" applyBorder="1" applyAlignment="1">
      <alignment horizontal="justify" vertical="top" wrapText="1"/>
    </xf>
    <xf numFmtId="0" fontId="54" fillId="0" borderId="10" xfId="0" applyFont="1" applyFill="1" applyBorder="1" applyAlignment="1">
      <alignment horizontal="justify" vertical="top" wrapText="1"/>
    </xf>
    <xf numFmtId="0" fontId="55" fillId="0" borderId="10" xfId="0" applyFont="1" applyFill="1" applyBorder="1" applyAlignment="1">
      <alignment horizontal="justify" vertical="top" wrapText="1"/>
    </xf>
    <xf numFmtId="0" fontId="55" fillId="0" borderId="10" xfId="0" applyFont="1" applyFill="1" applyBorder="1" applyAlignment="1">
      <alignment horizontal="justify" vertical="top"/>
    </xf>
    <xf numFmtId="0" fontId="54" fillId="0" borderId="11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justify" vertical="top"/>
    </xf>
    <xf numFmtId="0" fontId="8" fillId="0" borderId="15" xfId="0" applyFont="1" applyFill="1" applyBorder="1" applyAlignment="1">
      <alignment horizontal="justify" vertical="top" wrapText="1"/>
    </xf>
    <xf numFmtId="0" fontId="55" fillId="0" borderId="11" xfId="0" applyFont="1" applyFill="1" applyBorder="1" applyAlignment="1">
      <alignment vertical="top" wrapText="1"/>
    </xf>
    <xf numFmtId="0" fontId="55" fillId="0" borderId="12" xfId="0" applyFont="1" applyFill="1" applyBorder="1" applyAlignment="1">
      <alignment horizontal="justify" vertical="top" wrapText="1"/>
    </xf>
    <xf numFmtId="0" fontId="54" fillId="0" borderId="10" xfId="0" applyNumberFormat="1" applyFont="1" applyFill="1" applyBorder="1" applyAlignment="1">
      <alignment horizontal="justify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12" borderId="10" xfId="0" applyFont="1" applyFill="1" applyBorder="1" applyAlignment="1">
      <alignment horizontal="center" vertical="center"/>
    </xf>
    <xf numFmtId="0" fontId="29" fillId="12" borderId="0" xfId="0" applyFont="1" applyFill="1" applyAlignment="1">
      <alignment horizontal="left" vertical="top" wrapText="1"/>
    </xf>
    <xf numFmtId="0" fontId="29" fillId="12" borderId="0" xfId="0" applyFont="1" applyFill="1" applyAlignment="1">
      <alignment horizontal="center" vertical="center" wrapText="1"/>
    </xf>
    <xf numFmtId="0" fontId="56" fillId="0" borderId="0" xfId="0" applyFont="1" applyAlignment="1">
      <alignment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29" fillId="34" borderId="10" xfId="0" applyFont="1" applyFill="1" applyBorder="1" applyAlignment="1">
      <alignment wrapText="1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06"/>
  <sheetViews>
    <sheetView tabSelected="1" view="pageBreakPreview" zoomScaleNormal="80" zoomScaleSheetLayoutView="100" zoomScalePageLayoutView="0" workbookViewId="0" topLeftCell="F7">
      <selection activeCell="O8" sqref="O8"/>
    </sheetView>
  </sheetViews>
  <sheetFormatPr defaultColWidth="9.140625" defaultRowHeight="15"/>
  <cols>
    <col min="1" max="1" width="5.421875" style="1" customWidth="1"/>
    <col min="2" max="2" width="6.421875" style="1" customWidth="1"/>
    <col min="3" max="3" width="10.8515625" style="1" customWidth="1"/>
    <col min="4" max="4" width="90.57421875" style="1" customWidth="1"/>
    <col min="5" max="5" width="7.8515625" style="1" customWidth="1"/>
    <col min="6" max="6" width="6.8515625" style="1" customWidth="1"/>
    <col min="7" max="7" width="6.28125" style="1" customWidth="1"/>
    <col min="8" max="8" width="10.140625" style="1" customWidth="1"/>
    <col min="9" max="9" width="8.140625" style="1" customWidth="1"/>
    <col min="10" max="10" width="6.57421875" style="1" customWidth="1"/>
    <col min="11" max="11" width="6.7109375" style="1" customWidth="1"/>
    <col min="12" max="12" width="7.421875" style="1" customWidth="1"/>
    <col min="13" max="16384" width="9.140625" style="1" customWidth="1"/>
  </cols>
  <sheetData>
    <row r="1" spans="1:12" ht="18.75">
      <c r="A1" s="79" t="s">
        <v>20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20" s="2" customFormat="1" ht="30.75" customHeight="1">
      <c r="A2" s="80" t="s">
        <v>457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6"/>
      <c r="N2" s="6"/>
      <c r="O2" s="6"/>
      <c r="P2" s="6"/>
      <c r="Q2" s="6"/>
      <c r="R2" s="6"/>
      <c r="S2" s="6"/>
      <c r="T2" s="6"/>
    </row>
    <row r="3" spans="7:12" s="3" customFormat="1" ht="12.75" customHeight="1">
      <c r="G3" s="72" t="s">
        <v>44</v>
      </c>
      <c r="H3" s="72"/>
      <c r="I3" s="72"/>
      <c r="J3" s="72"/>
      <c r="K3" s="72"/>
      <c r="L3" s="72"/>
    </row>
    <row r="4" s="3" customFormat="1" ht="12.75" customHeight="1"/>
    <row r="5" spans="1:12" s="4" customFormat="1" ht="30.75" customHeight="1">
      <c r="A5" s="77" t="s">
        <v>0</v>
      </c>
      <c r="B5" s="77" t="s">
        <v>32</v>
      </c>
      <c r="C5" s="77" t="s">
        <v>33</v>
      </c>
      <c r="D5" s="77" t="s">
        <v>1</v>
      </c>
      <c r="E5" s="77" t="s">
        <v>29</v>
      </c>
      <c r="F5" s="77"/>
      <c r="G5" s="77"/>
      <c r="H5" s="77"/>
      <c r="I5" s="77"/>
      <c r="J5" s="77"/>
      <c r="K5" s="77"/>
      <c r="L5" s="77"/>
    </row>
    <row r="6" spans="1:12" s="4" customFormat="1" ht="15.75" customHeight="1">
      <c r="A6" s="77"/>
      <c r="B6" s="78"/>
      <c r="C6" s="78"/>
      <c r="D6" s="78"/>
      <c r="E6" s="17">
        <v>1</v>
      </c>
      <c r="F6" s="17">
        <v>2</v>
      </c>
      <c r="G6" s="17">
        <v>3</v>
      </c>
      <c r="H6" s="17">
        <v>4</v>
      </c>
      <c r="I6" s="17">
        <v>5</v>
      </c>
      <c r="J6" s="17">
        <v>6</v>
      </c>
      <c r="K6" s="17">
        <v>7</v>
      </c>
      <c r="L6" s="17">
        <v>8</v>
      </c>
    </row>
    <row r="7" spans="1:12" s="4" customFormat="1" ht="93.75" customHeight="1">
      <c r="A7" s="77"/>
      <c r="B7" s="78"/>
      <c r="C7" s="78"/>
      <c r="D7" s="78"/>
      <c r="E7" s="20" t="s">
        <v>36</v>
      </c>
      <c r="F7" s="20" t="s">
        <v>37</v>
      </c>
      <c r="G7" s="20" t="s">
        <v>38</v>
      </c>
      <c r="H7" s="21" t="s">
        <v>42</v>
      </c>
      <c r="I7" s="20" t="s">
        <v>39</v>
      </c>
      <c r="J7" s="20" t="s">
        <v>40</v>
      </c>
      <c r="K7" s="20" t="s">
        <v>41</v>
      </c>
      <c r="L7" s="21" t="s">
        <v>43</v>
      </c>
    </row>
    <row r="8" spans="1:12" ht="18.75">
      <c r="A8" s="73" t="s">
        <v>5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</row>
    <row r="9" spans="1:12" ht="33.75" customHeight="1">
      <c r="A9" s="70">
        <v>1</v>
      </c>
      <c r="B9" s="24"/>
      <c r="C9" s="75" t="s">
        <v>2</v>
      </c>
      <c r="D9" s="7" t="s">
        <v>25</v>
      </c>
      <c r="E9" s="8">
        <f>SUM(E20:E45)</f>
        <v>344</v>
      </c>
      <c r="F9" s="8">
        <f>SUM(F20:F45)</f>
        <v>309</v>
      </c>
      <c r="G9" s="8">
        <f>SUM(G20:G45)</f>
        <v>506</v>
      </c>
      <c r="H9" s="23">
        <f>SUM(E9:G9)</f>
        <v>1159</v>
      </c>
      <c r="I9" s="8">
        <f>SUM(I20:I45)</f>
        <v>404</v>
      </c>
      <c r="J9" s="8">
        <f>SUM(J20:J45)</f>
        <v>539</v>
      </c>
      <c r="K9" s="8">
        <f>SUM(K20:K45)</f>
        <v>421</v>
      </c>
      <c r="L9" s="23">
        <f>SUM(I9:K9)</f>
        <v>1364</v>
      </c>
    </row>
    <row r="10" spans="1:12" ht="44.25" customHeight="1">
      <c r="A10" s="71"/>
      <c r="B10" s="25"/>
      <c r="C10" s="76"/>
      <c r="D10" s="7" t="s">
        <v>26</v>
      </c>
      <c r="E10" s="8">
        <f>SUM(E47:E65)</f>
        <v>105</v>
      </c>
      <c r="F10" s="8">
        <f>SUM(F47:F65)</f>
        <v>13</v>
      </c>
      <c r="G10" s="8">
        <f>SUM(G47:G65)</f>
        <v>35</v>
      </c>
      <c r="H10" s="23">
        <f aca="true" t="shared" si="0" ref="H10:H15">SUM(E10:G10)</f>
        <v>153</v>
      </c>
      <c r="I10" s="8">
        <f>SUM(I47:I65)</f>
        <v>38</v>
      </c>
      <c r="J10" s="8">
        <f>SUM(J47:J65)</f>
        <v>31</v>
      </c>
      <c r="K10" s="8">
        <f>SUM(K47:K65)</f>
        <v>19</v>
      </c>
      <c r="L10" s="23">
        <f aca="true" t="shared" si="1" ref="L10:L16">SUM(I10:K10)</f>
        <v>88</v>
      </c>
    </row>
    <row r="11" spans="1:12" ht="29.25" customHeight="1">
      <c r="A11" s="70">
        <v>2</v>
      </c>
      <c r="B11" s="70"/>
      <c r="C11" s="75" t="s">
        <v>48</v>
      </c>
      <c r="D11" s="27" t="s">
        <v>49</v>
      </c>
      <c r="E11" s="8">
        <f>SUM(E67:E68)</f>
        <v>0</v>
      </c>
      <c r="F11" s="8">
        <f aca="true" t="shared" si="2" ref="F11:K11">SUM(F67:F68)</f>
        <v>0</v>
      </c>
      <c r="G11" s="8">
        <f t="shared" si="2"/>
        <v>0</v>
      </c>
      <c r="H11" s="23">
        <f t="shared" si="0"/>
        <v>0</v>
      </c>
      <c r="I11" s="8">
        <f t="shared" si="2"/>
        <v>0</v>
      </c>
      <c r="J11" s="8">
        <f t="shared" si="2"/>
        <v>0</v>
      </c>
      <c r="K11" s="8">
        <f t="shared" si="2"/>
        <v>0</v>
      </c>
      <c r="L11" s="23">
        <f t="shared" si="1"/>
        <v>0</v>
      </c>
    </row>
    <row r="12" spans="1:12" ht="30.75" customHeight="1">
      <c r="A12" s="71"/>
      <c r="B12" s="71"/>
      <c r="C12" s="76"/>
      <c r="D12" s="27" t="s">
        <v>50</v>
      </c>
      <c r="E12" s="8">
        <f>SUM(E70)</f>
        <v>0</v>
      </c>
      <c r="F12" s="8">
        <f aca="true" t="shared" si="3" ref="F12:K12">SUM(F70)</f>
        <v>0</v>
      </c>
      <c r="G12" s="8">
        <f t="shared" si="3"/>
        <v>0</v>
      </c>
      <c r="H12" s="23">
        <f t="shared" si="0"/>
        <v>0</v>
      </c>
      <c r="I12" s="8">
        <f t="shared" si="3"/>
        <v>0</v>
      </c>
      <c r="J12" s="8">
        <f t="shared" si="3"/>
        <v>0</v>
      </c>
      <c r="K12" s="8">
        <f t="shared" si="3"/>
        <v>0</v>
      </c>
      <c r="L12" s="23">
        <f t="shared" si="1"/>
        <v>0</v>
      </c>
    </row>
    <row r="13" spans="1:12" ht="57.75" customHeight="1">
      <c r="A13" s="70">
        <v>3</v>
      </c>
      <c r="B13" s="24"/>
      <c r="C13" s="75" t="s">
        <v>3</v>
      </c>
      <c r="D13" s="7" t="s">
        <v>27</v>
      </c>
      <c r="E13" s="8">
        <f>SUM(E72:E98)</f>
        <v>83</v>
      </c>
      <c r="F13" s="8">
        <f>SUM(F72:F98)</f>
        <v>34</v>
      </c>
      <c r="G13" s="8">
        <f>SUM(G72:G98)</f>
        <v>63</v>
      </c>
      <c r="H13" s="23">
        <f t="shared" si="0"/>
        <v>180</v>
      </c>
      <c r="I13" s="8">
        <f>SUM(I72:I98)</f>
        <v>63</v>
      </c>
      <c r="J13" s="8">
        <f>SUM(J72:J98)</f>
        <v>97</v>
      </c>
      <c r="K13" s="8">
        <f>SUM(K72:K98)</f>
        <v>109</v>
      </c>
      <c r="L13" s="23">
        <f t="shared" si="1"/>
        <v>269</v>
      </c>
    </row>
    <row r="14" spans="1:12" ht="57" customHeight="1">
      <c r="A14" s="71"/>
      <c r="B14" s="25"/>
      <c r="C14" s="76"/>
      <c r="D14" s="7" t="s">
        <v>28</v>
      </c>
      <c r="E14" s="8">
        <f>SUM(E100:E114)</f>
        <v>181</v>
      </c>
      <c r="F14" s="8">
        <f aca="true" t="shared" si="4" ref="F14:K14">SUM(F100:F114)</f>
        <v>86</v>
      </c>
      <c r="G14" s="8">
        <f t="shared" si="4"/>
        <v>142</v>
      </c>
      <c r="H14" s="23">
        <f t="shared" si="0"/>
        <v>409</v>
      </c>
      <c r="I14" s="8">
        <f t="shared" si="4"/>
        <v>146</v>
      </c>
      <c r="J14" s="8">
        <f t="shared" si="4"/>
        <v>138</v>
      </c>
      <c r="K14" s="8">
        <f t="shared" si="4"/>
        <v>190</v>
      </c>
      <c r="L14" s="23">
        <f t="shared" si="1"/>
        <v>474</v>
      </c>
    </row>
    <row r="15" spans="1:12" ht="45.75" customHeight="1">
      <c r="A15" s="70">
        <v>4</v>
      </c>
      <c r="B15" s="24"/>
      <c r="C15" s="75" t="s">
        <v>4</v>
      </c>
      <c r="D15" s="7" t="s">
        <v>6</v>
      </c>
      <c r="E15" s="8">
        <f>SUM(E116:E173)</f>
        <v>60</v>
      </c>
      <c r="F15" s="8">
        <f aca="true" t="shared" si="5" ref="F15:K15">SUM(F116:F173)</f>
        <v>43</v>
      </c>
      <c r="G15" s="8">
        <f t="shared" si="5"/>
        <v>113</v>
      </c>
      <c r="H15" s="23">
        <f t="shared" si="0"/>
        <v>216</v>
      </c>
      <c r="I15" s="8">
        <f t="shared" si="5"/>
        <v>91</v>
      </c>
      <c r="J15" s="8">
        <f t="shared" si="5"/>
        <v>145</v>
      </c>
      <c r="K15" s="8">
        <f t="shared" si="5"/>
        <v>85</v>
      </c>
      <c r="L15" s="23">
        <f t="shared" si="1"/>
        <v>321</v>
      </c>
    </row>
    <row r="16" spans="1:12" ht="30.75" customHeight="1">
      <c r="A16" s="71"/>
      <c r="B16" s="25"/>
      <c r="C16" s="76"/>
      <c r="D16" s="7" t="s">
        <v>18</v>
      </c>
      <c r="E16" s="8">
        <f>SUM(E175:E178)</f>
        <v>0</v>
      </c>
      <c r="F16" s="8">
        <f aca="true" t="shared" si="6" ref="F16:K16">SUM(F175:F178)</f>
        <v>0</v>
      </c>
      <c r="G16" s="8">
        <f t="shared" si="6"/>
        <v>0</v>
      </c>
      <c r="H16" s="23">
        <f>SUM(E16:G16)</f>
        <v>0</v>
      </c>
      <c r="I16" s="8">
        <f t="shared" si="6"/>
        <v>0</v>
      </c>
      <c r="J16" s="8">
        <f t="shared" si="6"/>
        <v>0</v>
      </c>
      <c r="K16" s="8">
        <f t="shared" si="6"/>
        <v>0</v>
      </c>
      <c r="L16" s="23">
        <f t="shared" si="1"/>
        <v>0</v>
      </c>
    </row>
    <row r="17" spans="1:12" ht="18.75" customHeight="1">
      <c r="A17" s="74" t="s">
        <v>19</v>
      </c>
      <c r="B17" s="74"/>
      <c r="C17" s="74"/>
      <c r="D17" s="74"/>
      <c r="E17" s="18">
        <f aca="true" t="shared" si="7" ref="E17:L17">SUM(E9:E16)</f>
        <v>773</v>
      </c>
      <c r="F17" s="22">
        <f t="shared" si="7"/>
        <v>485</v>
      </c>
      <c r="G17" s="22">
        <f t="shared" si="7"/>
        <v>859</v>
      </c>
      <c r="H17" s="22">
        <f t="shared" si="7"/>
        <v>2117</v>
      </c>
      <c r="I17" s="22">
        <f t="shared" si="7"/>
        <v>742</v>
      </c>
      <c r="J17" s="22">
        <f t="shared" si="7"/>
        <v>950</v>
      </c>
      <c r="K17" s="22">
        <f t="shared" si="7"/>
        <v>824</v>
      </c>
      <c r="L17" s="22">
        <f t="shared" si="7"/>
        <v>2516</v>
      </c>
    </row>
    <row r="18" spans="1:12" ht="18.75" customHeight="1">
      <c r="A18" s="73" t="s">
        <v>7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</row>
    <row r="19" spans="1:12" ht="18.75" customHeight="1">
      <c r="A19" s="73" t="s">
        <v>25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0" spans="1:12" ht="63" customHeight="1">
      <c r="A20" s="30">
        <v>1</v>
      </c>
      <c r="B20" s="30"/>
      <c r="C20" s="30" t="s">
        <v>62</v>
      </c>
      <c r="D20" s="29" t="s">
        <v>57</v>
      </c>
      <c r="E20" s="9">
        <v>92</v>
      </c>
      <c r="F20" s="9">
        <v>51</v>
      </c>
      <c r="G20" s="9">
        <v>131</v>
      </c>
      <c r="H20" s="23">
        <f>SUM(E20:G20)</f>
        <v>274</v>
      </c>
      <c r="I20" s="9">
        <v>120</v>
      </c>
      <c r="J20" s="9">
        <v>106</v>
      </c>
      <c r="K20" s="9">
        <v>97</v>
      </c>
      <c r="L20" s="23">
        <f>SUM(I20:K20)</f>
        <v>323</v>
      </c>
    </row>
    <row r="21" spans="1:12" ht="51" customHeight="1">
      <c r="A21" s="30" t="s">
        <v>68</v>
      </c>
      <c r="B21" s="30"/>
      <c r="C21" s="30" t="s">
        <v>63</v>
      </c>
      <c r="D21" s="29" t="s">
        <v>58</v>
      </c>
      <c r="E21" s="9">
        <v>0</v>
      </c>
      <c r="F21" s="9">
        <v>0</v>
      </c>
      <c r="G21" s="9">
        <v>1</v>
      </c>
      <c r="H21" s="23">
        <f aca="true" t="shared" si="8" ref="H21:H45">SUM(E21:G21)</f>
        <v>1</v>
      </c>
      <c r="I21" s="9">
        <v>1</v>
      </c>
      <c r="J21" s="9">
        <v>2</v>
      </c>
      <c r="K21" s="9">
        <v>1</v>
      </c>
      <c r="L21" s="23">
        <f aca="true" t="shared" si="9" ref="L21:L45">SUM(I21:K21)</f>
        <v>4</v>
      </c>
    </row>
    <row r="22" spans="1:12" ht="38.25" customHeight="1">
      <c r="A22" s="30" t="s">
        <v>69</v>
      </c>
      <c r="B22" s="30"/>
      <c r="C22" s="30" t="s">
        <v>143</v>
      </c>
      <c r="D22" s="51" t="s">
        <v>442</v>
      </c>
      <c r="E22" s="9">
        <v>47</v>
      </c>
      <c r="F22" s="9">
        <v>25</v>
      </c>
      <c r="G22" s="9">
        <v>44</v>
      </c>
      <c r="H22" s="23">
        <f t="shared" si="8"/>
        <v>116</v>
      </c>
      <c r="I22" s="9">
        <v>32</v>
      </c>
      <c r="J22" s="9">
        <v>41</v>
      </c>
      <c r="K22" s="9">
        <v>41</v>
      </c>
      <c r="L22" s="23">
        <f t="shared" si="9"/>
        <v>114</v>
      </c>
    </row>
    <row r="23" spans="1:12" ht="38.25" customHeight="1">
      <c r="A23" s="30" t="s">
        <v>70</v>
      </c>
      <c r="B23" s="30"/>
      <c r="C23" s="30" t="s">
        <v>149</v>
      </c>
      <c r="D23" s="51" t="s">
        <v>443</v>
      </c>
      <c r="E23" s="9">
        <v>0</v>
      </c>
      <c r="F23" s="9">
        <v>0</v>
      </c>
      <c r="G23" s="9">
        <v>5</v>
      </c>
      <c r="H23" s="23">
        <f t="shared" si="8"/>
        <v>5</v>
      </c>
      <c r="I23" s="9">
        <v>1</v>
      </c>
      <c r="J23" s="9">
        <v>6</v>
      </c>
      <c r="K23" s="9">
        <v>10</v>
      </c>
      <c r="L23" s="23">
        <f t="shared" si="9"/>
        <v>17</v>
      </c>
    </row>
    <row r="24" spans="1:12" ht="39" customHeight="1">
      <c r="A24" s="30" t="s">
        <v>71</v>
      </c>
      <c r="B24" s="30"/>
      <c r="C24" s="30" t="s">
        <v>64</v>
      </c>
      <c r="D24" s="29" t="s">
        <v>59</v>
      </c>
      <c r="E24" s="9">
        <v>25</v>
      </c>
      <c r="F24" s="9">
        <v>19</v>
      </c>
      <c r="G24" s="9">
        <v>27</v>
      </c>
      <c r="H24" s="23">
        <f t="shared" si="8"/>
        <v>71</v>
      </c>
      <c r="I24" s="9">
        <v>42</v>
      </c>
      <c r="J24" s="9">
        <v>14</v>
      </c>
      <c r="K24" s="9">
        <v>17</v>
      </c>
      <c r="L24" s="23">
        <f t="shared" si="9"/>
        <v>73</v>
      </c>
    </row>
    <row r="25" spans="1:12" ht="29.25" customHeight="1">
      <c r="A25" s="30" t="s">
        <v>72</v>
      </c>
      <c r="B25" s="30"/>
      <c r="C25" s="30" t="s">
        <v>65</v>
      </c>
      <c r="D25" s="29" t="s">
        <v>60</v>
      </c>
      <c r="E25" s="9">
        <v>0</v>
      </c>
      <c r="F25" s="9">
        <v>0</v>
      </c>
      <c r="G25" s="9">
        <v>0</v>
      </c>
      <c r="H25" s="23">
        <f t="shared" si="8"/>
        <v>0</v>
      </c>
      <c r="I25" s="9">
        <v>0</v>
      </c>
      <c r="J25" s="9">
        <v>0</v>
      </c>
      <c r="K25" s="9">
        <v>0</v>
      </c>
      <c r="L25" s="23">
        <f t="shared" si="9"/>
        <v>0</v>
      </c>
    </row>
    <row r="26" spans="1:12" ht="50.25" customHeight="1">
      <c r="A26" s="30" t="s">
        <v>382</v>
      </c>
      <c r="B26" s="30"/>
      <c r="C26" s="30" t="s">
        <v>66</v>
      </c>
      <c r="D26" s="32" t="s">
        <v>61</v>
      </c>
      <c r="E26" s="9">
        <v>0</v>
      </c>
      <c r="F26" s="9">
        <v>0</v>
      </c>
      <c r="G26" s="9">
        <v>0</v>
      </c>
      <c r="H26" s="23">
        <f t="shared" si="8"/>
        <v>0</v>
      </c>
      <c r="I26" s="9">
        <v>0</v>
      </c>
      <c r="J26" s="9">
        <v>0</v>
      </c>
      <c r="K26" s="9">
        <v>0</v>
      </c>
      <c r="L26" s="23">
        <f t="shared" si="9"/>
        <v>0</v>
      </c>
    </row>
    <row r="27" spans="1:12" ht="50.25" customHeight="1">
      <c r="A27" s="30" t="s">
        <v>383</v>
      </c>
      <c r="B27" s="30"/>
      <c r="C27" s="30" t="s">
        <v>161</v>
      </c>
      <c r="D27" s="32" t="s">
        <v>444</v>
      </c>
      <c r="E27" s="31">
        <v>2</v>
      </c>
      <c r="F27" s="9">
        <v>12</v>
      </c>
      <c r="G27" s="9">
        <v>9</v>
      </c>
      <c r="H27" s="23">
        <f t="shared" si="8"/>
        <v>23</v>
      </c>
      <c r="I27" s="9">
        <v>9</v>
      </c>
      <c r="J27" s="9">
        <v>10</v>
      </c>
      <c r="K27" s="9">
        <v>10</v>
      </c>
      <c r="L27" s="23">
        <f t="shared" si="9"/>
        <v>29</v>
      </c>
    </row>
    <row r="28" spans="1:12" ht="36.75" customHeight="1">
      <c r="A28" s="30" t="s">
        <v>384</v>
      </c>
      <c r="B28" s="30"/>
      <c r="C28" s="30" t="s">
        <v>79</v>
      </c>
      <c r="D28" s="52" t="s">
        <v>73</v>
      </c>
      <c r="E28" s="31">
        <v>10</v>
      </c>
      <c r="F28" s="9">
        <v>2</v>
      </c>
      <c r="G28" s="9">
        <v>2</v>
      </c>
      <c r="H28" s="23">
        <f t="shared" si="8"/>
        <v>14</v>
      </c>
      <c r="I28" s="9">
        <v>3</v>
      </c>
      <c r="J28" s="9">
        <v>1</v>
      </c>
      <c r="K28" s="9">
        <v>4</v>
      </c>
      <c r="L28" s="23">
        <f t="shared" si="9"/>
        <v>8</v>
      </c>
    </row>
    <row r="29" spans="1:12" ht="25.5" customHeight="1">
      <c r="A29" s="30" t="s">
        <v>385</v>
      </c>
      <c r="B29" s="30"/>
      <c r="C29" s="30" t="s">
        <v>80</v>
      </c>
      <c r="D29" s="53" t="s">
        <v>74</v>
      </c>
      <c r="E29" s="31">
        <v>0</v>
      </c>
      <c r="F29" s="9">
        <v>0</v>
      </c>
      <c r="G29" s="9">
        <v>0</v>
      </c>
      <c r="H29" s="23">
        <f t="shared" si="8"/>
        <v>0</v>
      </c>
      <c r="I29" s="9">
        <v>0</v>
      </c>
      <c r="J29" s="9">
        <v>0</v>
      </c>
      <c r="K29" s="9">
        <v>0</v>
      </c>
      <c r="L29" s="23">
        <f t="shared" si="9"/>
        <v>0</v>
      </c>
    </row>
    <row r="30" spans="1:12" ht="54" customHeight="1">
      <c r="A30" s="30" t="s">
        <v>386</v>
      </c>
      <c r="B30" s="30"/>
      <c r="C30" s="30" t="s">
        <v>81</v>
      </c>
      <c r="D30" s="53" t="s">
        <v>75</v>
      </c>
      <c r="E30" s="31">
        <v>0</v>
      </c>
      <c r="F30" s="9">
        <v>0</v>
      </c>
      <c r="G30" s="9">
        <v>0</v>
      </c>
      <c r="H30" s="23">
        <f t="shared" si="8"/>
        <v>0</v>
      </c>
      <c r="I30" s="9">
        <v>0</v>
      </c>
      <c r="J30" s="9">
        <v>0</v>
      </c>
      <c r="K30" s="9">
        <v>0</v>
      </c>
      <c r="L30" s="23">
        <f t="shared" si="9"/>
        <v>0</v>
      </c>
    </row>
    <row r="31" spans="1:12" ht="61.5" customHeight="1">
      <c r="A31" s="30" t="s">
        <v>387</v>
      </c>
      <c r="B31" s="30"/>
      <c r="C31" s="30" t="s">
        <v>82</v>
      </c>
      <c r="D31" s="53" t="s">
        <v>76</v>
      </c>
      <c r="E31" s="31">
        <v>0</v>
      </c>
      <c r="F31" s="9">
        <v>0</v>
      </c>
      <c r="G31" s="9">
        <v>0</v>
      </c>
      <c r="H31" s="23">
        <f t="shared" si="8"/>
        <v>0</v>
      </c>
      <c r="I31" s="9">
        <v>0</v>
      </c>
      <c r="J31" s="9">
        <v>0</v>
      </c>
      <c r="K31" s="9">
        <v>0</v>
      </c>
      <c r="L31" s="23">
        <f t="shared" si="9"/>
        <v>0</v>
      </c>
    </row>
    <row r="32" spans="1:12" ht="81" customHeight="1">
      <c r="A32" s="30" t="s">
        <v>388</v>
      </c>
      <c r="B32" s="30"/>
      <c r="C32" s="30" t="s">
        <v>83</v>
      </c>
      <c r="D32" s="54" t="s">
        <v>77</v>
      </c>
      <c r="E32" s="31">
        <v>16</v>
      </c>
      <c r="F32" s="9">
        <v>16</v>
      </c>
      <c r="G32" s="9">
        <v>29</v>
      </c>
      <c r="H32" s="23">
        <f t="shared" si="8"/>
        <v>61</v>
      </c>
      <c r="I32" s="9">
        <v>21</v>
      </c>
      <c r="J32" s="9">
        <v>9</v>
      </c>
      <c r="K32" s="9">
        <v>40</v>
      </c>
      <c r="L32" s="23">
        <f t="shared" si="9"/>
        <v>70</v>
      </c>
    </row>
    <row r="33" spans="1:12" ht="28.5" customHeight="1">
      <c r="A33" s="30" t="s">
        <v>389</v>
      </c>
      <c r="B33" s="30"/>
      <c r="C33" s="30" t="s">
        <v>84</v>
      </c>
      <c r="D33" s="55" t="s">
        <v>78</v>
      </c>
      <c r="E33" s="31">
        <v>0</v>
      </c>
      <c r="F33" s="9">
        <v>0</v>
      </c>
      <c r="G33" s="9">
        <v>0</v>
      </c>
      <c r="H33" s="23">
        <f t="shared" si="8"/>
        <v>0</v>
      </c>
      <c r="I33" s="9">
        <v>0</v>
      </c>
      <c r="J33" s="9">
        <v>0</v>
      </c>
      <c r="K33" s="9">
        <v>0</v>
      </c>
      <c r="L33" s="23">
        <f t="shared" si="9"/>
        <v>0</v>
      </c>
    </row>
    <row r="34" spans="1:12" ht="26.25" customHeight="1">
      <c r="A34" s="30" t="s">
        <v>390</v>
      </c>
      <c r="B34" s="30"/>
      <c r="C34" s="30" t="s">
        <v>88</v>
      </c>
      <c r="D34" s="52" t="s">
        <v>452</v>
      </c>
      <c r="E34" s="31">
        <v>92</v>
      </c>
      <c r="F34" s="9">
        <v>10</v>
      </c>
      <c r="G34" s="9">
        <v>0</v>
      </c>
      <c r="H34" s="23">
        <f t="shared" si="8"/>
        <v>102</v>
      </c>
      <c r="I34" s="9">
        <v>0</v>
      </c>
      <c r="J34" s="9">
        <v>0</v>
      </c>
      <c r="K34" s="9">
        <v>0</v>
      </c>
      <c r="L34" s="23">
        <f t="shared" si="9"/>
        <v>0</v>
      </c>
    </row>
    <row r="35" spans="1:12" ht="20.25" customHeight="1">
      <c r="A35" s="30" t="s">
        <v>391</v>
      </c>
      <c r="B35" s="30"/>
      <c r="C35" s="30" t="s">
        <v>89</v>
      </c>
      <c r="D35" s="52" t="s">
        <v>453</v>
      </c>
      <c r="E35" s="31">
        <v>20</v>
      </c>
      <c r="F35" s="9">
        <v>11</v>
      </c>
      <c r="G35" s="9">
        <v>0</v>
      </c>
      <c r="H35" s="23">
        <f t="shared" si="8"/>
        <v>31</v>
      </c>
      <c r="I35" s="9">
        <v>55</v>
      </c>
      <c r="J35" s="9">
        <v>69</v>
      </c>
      <c r="K35" s="9">
        <v>71</v>
      </c>
      <c r="L35" s="23">
        <f t="shared" si="9"/>
        <v>195</v>
      </c>
    </row>
    <row r="36" spans="1:12" ht="37.5" customHeight="1">
      <c r="A36" s="30" t="s">
        <v>392</v>
      </c>
      <c r="B36" s="30"/>
      <c r="C36" s="30" t="s">
        <v>90</v>
      </c>
      <c r="D36" s="53" t="s">
        <v>454</v>
      </c>
      <c r="E36" s="31">
        <v>27</v>
      </c>
      <c r="F36" s="9">
        <v>5</v>
      </c>
      <c r="G36" s="9">
        <v>0</v>
      </c>
      <c r="H36" s="23">
        <f t="shared" si="8"/>
        <v>32</v>
      </c>
      <c r="I36" s="9">
        <v>5</v>
      </c>
      <c r="J36" s="9">
        <v>1</v>
      </c>
      <c r="K36" s="9">
        <v>1</v>
      </c>
      <c r="L36" s="23">
        <f t="shared" si="9"/>
        <v>7</v>
      </c>
    </row>
    <row r="37" spans="1:12" ht="51.75" customHeight="1">
      <c r="A37" s="30" t="s">
        <v>393</v>
      </c>
      <c r="B37" s="30"/>
      <c r="C37" s="30" t="s">
        <v>91</v>
      </c>
      <c r="D37" s="53" t="s">
        <v>455</v>
      </c>
      <c r="E37" s="31">
        <v>12</v>
      </c>
      <c r="F37" s="9">
        <v>2</v>
      </c>
      <c r="G37" s="9">
        <v>32</v>
      </c>
      <c r="H37" s="23">
        <f t="shared" si="8"/>
        <v>46</v>
      </c>
      <c r="I37" s="9">
        <v>9</v>
      </c>
      <c r="J37" s="9">
        <v>16</v>
      </c>
      <c r="K37" s="9">
        <v>8</v>
      </c>
      <c r="L37" s="23">
        <f t="shared" si="9"/>
        <v>33</v>
      </c>
    </row>
    <row r="38" spans="1:12" ht="85.5" customHeight="1">
      <c r="A38" s="30" t="s">
        <v>394</v>
      </c>
      <c r="B38" s="30"/>
      <c r="C38" s="61" t="s">
        <v>67</v>
      </c>
      <c r="D38" s="53" t="s">
        <v>445</v>
      </c>
      <c r="E38" s="31">
        <v>0</v>
      </c>
      <c r="F38" s="9">
        <v>0</v>
      </c>
      <c r="G38" s="9">
        <v>0</v>
      </c>
      <c r="H38" s="23">
        <f t="shared" si="8"/>
        <v>0</v>
      </c>
      <c r="I38" s="9">
        <v>0</v>
      </c>
      <c r="J38" s="9">
        <v>0</v>
      </c>
      <c r="K38" s="9">
        <v>0</v>
      </c>
      <c r="L38" s="23">
        <f t="shared" si="9"/>
        <v>0</v>
      </c>
    </row>
    <row r="39" spans="1:12" ht="36.75" customHeight="1">
      <c r="A39" s="30" t="s">
        <v>395</v>
      </c>
      <c r="B39" s="30"/>
      <c r="C39" s="61" t="s">
        <v>88</v>
      </c>
      <c r="D39" s="53" t="s">
        <v>446</v>
      </c>
      <c r="E39" s="31"/>
      <c r="F39" s="9">
        <v>121</v>
      </c>
      <c r="G39" s="9">
        <v>225</v>
      </c>
      <c r="H39" s="23">
        <f t="shared" si="8"/>
        <v>346</v>
      </c>
      <c r="I39" s="9">
        <v>106</v>
      </c>
      <c r="J39" s="9">
        <v>264</v>
      </c>
      <c r="K39" s="9">
        <v>121</v>
      </c>
      <c r="L39" s="23">
        <f t="shared" si="9"/>
        <v>491</v>
      </c>
    </row>
    <row r="40" spans="1:12" ht="24.75" customHeight="1">
      <c r="A40" s="30" t="s">
        <v>396</v>
      </c>
      <c r="B40" s="30"/>
      <c r="C40" s="61" t="s">
        <v>90</v>
      </c>
      <c r="D40" s="53" t="s">
        <v>447</v>
      </c>
      <c r="E40" s="31"/>
      <c r="F40" s="9">
        <v>26</v>
      </c>
      <c r="G40" s="9">
        <v>1</v>
      </c>
      <c r="H40" s="23">
        <f t="shared" si="8"/>
        <v>27</v>
      </c>
      <c r="I40" s="9">
        <v>0</v>
      </c>
      <c r="J40" s="9">
        <v>0</v>
      </c>
      <c r="K40" s="9">
        <v>0</v>
      </c>
      <c r="L40" s="23">
        <f t="shared" si="9"/>
        <v>0</v>
      </c>
    </row>
    <row r="41" spans="1:12" ht="36.75" customHeight="1">
      <c r="A41" s="30" t="s">
        <v>397</v>
      </c>
      <c r="B41" s="30"/>
      <c r="C41" s="30" t="s">
        <v>94</v>
      </c>
      <c r="D41" s="29" t="s">
        <v>92</v>
      </c>
      <c r="E41" s="9">
        <v>0</v>
      </c>
      <c r="F41" s="9">
        <v>0</v>
      </c>
      <c r="G41" s="9">
        <v>0</v>
      </c>
      <c r="H41" s="23">
        <f t="shared" si="8"/>
        <v>0</v>
      </c>
      <c r="I41" s="9">
        <v>0</v>
      </c>
      <c r="J41" s="9">
        <v>0</v>
      </c>
      <c r="K41" s="9">
        <v>0</v>
      </c>
      <c r="L41" s="23">
        <f t="shared" si="9"/>
        <v>0</v>
      </c>
    </row>
    <row r="42" spans="1:12" ht="36">
      <c r="A42" s="30" t="s">
        <v>398</v>
      </c>
      <c r="B42" s="30"/>
      <c r="C42" s="30" t="s">
        <v>95</v>
      </c>
      <c r="D42" s="29" t="s">
        <v>451</v>
      </c>
      <c r="E42" s="9">
        <v>0</v>
      </c>
      <c r="F42" s="9">
        <v>0</v>
      </c>
      <c r="G42" s="9">
        <v>0</v>
      </c>
      <c r="H42" s="23">
        <f t="shared" si="8"/>
        <v>0</v>
      </c>
      <c r="I42" s="9">
        <v>0</v>
      </c>
      <c r="J42" s="9">
        <v>0</v>
      </c>
      <c r="K42" s="9">
        <v>0</v>
      </c>
      <c r="L42" s="23">
        <f t="shared" si="9"/>
        <v>0</v>
      </c>
    </row>
    <row r="43" spans="1:12" ht="28.5" customHeight="1">
      <c r="A43" s="30" t="s">
        <v>399</v>
      </c>
      <c r="B43" s="30"/>
      <c r="C43" s="30" t="s">
        <v>96</v>
      </c>
      <c r="D43" s="29" t="s">
        <v>93</v>
      </c>
      <c r="E43" s="9">
        <v>0</v>
      </c>
      <c r="F43" s="9">
        <v>0</v>
      </c>
      <c r="G43" s="9">
        <v>0</v>
      </c>
      <c r="H43" s="23">
        <f t="shared" si="8"/>
        <v>0</v>
      </c>
      <c r="I43" s="9">
        <v>0</v>
      </c>
      <c r="J43" s="9">
        <v>0</v>
      </c>
      <c r="K43" s="9">
        <v>0</v>
      </c>
      <c r="L43" s="23">
        <f t="shared" si="9"/>
        <v>0</v>
      </c>
    </row>
    <row r="44" spans="1:12" ht="72.75" customHeight="1">
      <c r="A44" s="30" t="s">
        <v>402</v>
      </c>
      <c r="B44" s="30"/>
      <c r="C44" s="30" t="s">
        <v>98</v>
      </c>
      <c r="D44" s="56" t="s">
        <v>97</v>
      </c>
      <c r="E44" s="9">
        <v>1</v>
      </c>
      <c r="F44" s="9">
        <v>0</v>
      </c>
      <c r="G44" s="9">
        <v>0</v>
      </c>
      <c r="H44" s="23">
        <f t="shared" si="8"/>
        <v>1</v>
      </c>
      <c r="I44" s="9">
        <v>0</v>
      </c>
      <c r="J44" s="9">
        <v>0</v>
      </c>
      <c r="K44" s="9">
        <v>0</v>
      </c>
      <c r="L44" s="23">
        <f t="shared" si="9"/>
        <v>0</v>
      </c>
    </row>
    <row r="45" spans="1:12" ht="41.25" customHeight="1">
      <c r="A45" s="30" t="s">
        <v>400</v>
      </c>
      <c r="B45" s="30"/>
      <c r="C45" s="30" t="s">
        <v>124</v>
      </c>
      <c r="D45" s="29" t="s">
        <v>123</v>
      </c>
      <c r="E45" s="9">
        <v>0</v>
      </c>
      <c r="F45" s="9">
        <v>9</v>
      </c>
      <c r="G45" s="9">
        <v>0</v>
      </c>
      <c r="H45" s="23">
        <f t="shared" si="8"/>
        <v>9</v>
      </c>
      <c r="I45" s="9">
        <v>0</v>
      </c>
      <c r="J45" s="9">
        <v>0</v>
      </c>
      <c r="K45" s="9">
        <v>0</v>
      </c>
      <c r="L45" s="23">
        <f t="shared" si="9"/>
        <v>0</v>
      </c>
    </row>
    <row r="46" spans="1:12" ht="18.75" customHeight="1">
      <c r="A46" s="66" t="s">
        <v>26</v>
      </c>
      <c r="B46" s="66"/>
      <c r="C46" s="66"/>
      <c r="D46" s="81"/>
      <c r="E46" s="66"/>
      <c r="F46" s="66"/>
      <c r="G46" s="66"/>
      <c r="H46" s="66"/>
      <c r="I46" s="66"/>
      <c r="J46" s="66"/>
      <c r="K46" s="66"/>
      <c r="L46" s="66"/>
    </row>
    <row r="47" spans="1:12" ht="18" customHeight="1">
      <c r="A47" s="30">
        <v>1</v>
      </c>
      <c r="B47" s="30"/>
      <c r="C47" s="30" t="s">
        <v>110</v>
      </c>
      <c r="D47" s="53" t="s">
        <v>99</v>
      </c>
      <c r="E47" s="33">
        <v>1</v>
      </c>
      <c r="F47" s="12">
        <v>0</v>
      </c>
      <c r="G47" s="12">
        <v>1</v>
      </c>
      <c r="H47" s="23">
        <f>SUM(E47:G47)</f>
        <v>2</v>
      </c>
      <c r="I47" s="12">
        <v>2</v>
      </c>
      <c r="J47" s="12">
        <v>3</v>
      </c>
      <c r="K47" s="12">
        <v>2</v>
      </c>
      <c r="L47" s="23">
        <f>SUM(I47:K47)</f>
        <v>7</v>
      </c>
    </row>
    <row r="48" spans="1:12" ht="24.75" customHeight="1">
      <c r="A48" s="30" t="s">
        <v>68</v>
      </c>
      <c r="B48" s="30"/>
      <c r="C48" s="30" t="s">
        <v>111</v>
      </c>
      <c r="D48" s="53" t="s">
        <v>100</v>
      </c>
      <c r="E48" s="33">
        <v>0</v>
      </c>
      <c r="F48" s="12">
        <v>1</v>
      </c>
      <c r="G48" s="12">
        <v>0</v>
      </c>
      <c r="H48" s="23">
        <f>SUM(E48:G48)</f>
        <v>1</v>
      </c>
      <c r="I48" s="12">
        <v>0</v>
      </c>
      <c r="J48" s="12">
        <v>0</v>
      </c>
      <c r="K48" s="12">
        <v>0</v>
      </c>
      <c r="L48" s="23">
        <f aca="true" t="shared" si="10" ref="L48:L60">SUM(I48:K48)</f>
        <v>0</v>
      </c>
    </row>
    <row r="49" spans="1:12" ht="27.75" customHeight="1">
      <c r="A49" s="30" t="s">
        <v>69</v>
      </c>
      <c r="B49" s="30"/>
      <c r="C49" s="30" t="s">
        <v>112</v>
      </c>
      <c r="D49" s="52" t="s">
        <v>101</v>
      </c>
      <c r="E49" s="33">
        <v>0</v>
      </c>
      <c r="F49" s="12">
        <v>0</v>
      </c>
      <c r="G49" s="12">
        <v>0</v>
      </c>
      <c r="H49" s="23">
        <f aca="true" t="shared" si="11" ref="H49:H249">SUM(E49:G49)</f>
        <v>0</v>
      </c>
      <c r="I49" s="12">
        <v>0</v>
      </c>
      <c r="J49" s="12">
        <v>0</v>
      </c>
      <c r="K49" s="12">
        <v>0</v>
      </c>
      <c r="L49" s="23">
        <f t="shared" si="10"/>
        <v>0</v>
      </c>
    </row>
    <row r="50" spans="1:12" ht="39" customHeight="1">
      <c r="A50" s="30" t="s">
        <v>70</v>
      </c>
      <c r="B50" s="30"/>
      <c r="C50" s="30" t="s">
        <v>113</v>
      </c>
      <c r="D50" s="52" t="s">
        <v>102</v>
      </c>
      <c r="E50" s="33">
        <v>0</v>
      </c>
      <c r="F50" s="12">
        <v>0</v>
      </c>
      <c r="G50" s="12">
        <v>0</v>
      </c>
      <c r="H50" s="23">
        <f t="shared" si="11"/>
        <v>0</v>
      </c>
      <c r="I50" s="12">
        <v>0</v>
      </c>
      <c r="J50" s="12">
        <v>0</v>
      </c>
      <c r="K50" s="12">
        <v>0</v>
      </c>
      <c r="L50" s="23">
        <f t="shared" si="10"/>
        <v>0</v>
      </c>
    </row>
    <row r="51" spans="1:12" ht="60.75" customHeight="1">
      <c r="A51" s="30" t="s">
        <v>71</v>
      </c>
      <c r="B51" s="30"/>
      <c r="C51" s="30" t="s">
        <v>114</v>
      </c>
      <c r="D51" s="53" t="s">
        <v>103</v>
      </c>
      <c r="E51" s="33">
        <v>0</v>
      </c>
      <c r="F51" s="12">
        <v>0</v>
      </c>
      <c r="G51" s="12">
        <v>0</v>
      </c>
      <c r="H51" s="23">
        <f t="shared" si="11"/>
        <v>0</v>
      </c>
      <c r="I51" s="12">
        <v>0</v>
      </c>
      <c r="J51" s="12">
        <v>0</v>
      </c>
      <c r="K51" s="12">
        <v>0</v>
      </c>
      <c r="L51" s="23">
        <f t="shared" si="10"/>
        <v>0</v>
      </c>
    </row>
    <row r="52" spans="1:12" ht="38.25" customHeight="1">
      <c r="A52" s="30" t="s">
        <v>72</v>
      </c>
      <c r="B52" s="30"/>
      <c r="C52" s="30" t="s">
        <v>115</v>
      </c>
      <c r="D52" s="53" t="s">
        <v>104</v>
      </c>
      <c r="E52" s="33">
        <v>11</v>
      </c>
      <c r="F52" s="12">
        <v>10</v>
      </c>
      <c r="G52" s="12">
        <v>15</v>
      </c>
      <c r="H52" s="23">
        <f t="shared" si="11"/>
        <v>36</v>
      </c>
      <c r="I52" s="12">
        <v>14</v>
      </c>
      <c r="J52" s="12">
        <v>11</v>
      </c>
      <c r="K52" s="12">
        <v>8</v>
      </c>
      <c r="L52" s="23">
        <f t="shared" si="10"/>
        <v>33</v>
      </c>
    </row>
    <row r="53" spans="1:12" ht="24.75" customHeight="1">
      <c r="A53" s="30" t="s">
        <v>382</v>
      </c>
      <c r="B53" s="30"/>
      <c r="C53" s="30" t="s">
        <v>116</v>
      </c>
      <c r="D53" s="52" t="s">
        <v>105</v>
      </c>
      <c r="E53" s="33">
        <v>0</v>
      </c>
      <c r="F53" s="12">
        <v>0</v>
      </c>
      <c r="G53" s="12">
        <v>0</v>
      </c>
      <c r="H53" s="23">
        <f t="shared" si="11"/>
        <v>0</v>
      </c>
      <c r="I53" s="12">
        <v>0</v>
      </c>
      <c r="J53" s="12">
        <v>0</v>
      </c>
      <c r="K53" s="12">
        <v>0</v>
      </c>
      <c r="L53" s="23">
        <f t="shared" si="10"/>
        <v>0</v>
      </c>
    </row>
    <row r="54" spans="1:12" ht="27.75" customHeight="1">
      <c r="A54" s="30" t="s">
        <v>383</v>
      </c>
      <c r="B54" s="30"/>
      <c r="C54" s="30" t="s">
        <v>117</v>
      </c>
      <c r="D54" s="52" t="s">
        <v>106</v>
      </c>
      <c r="E54" s="33">
        <v>0</v>
      </c>
      <c r="F54" s="12">
        <v>0</v>
      </c>
      <c r="G54" s="12">
        <v>0</v>
      </c>
      <c r="H54" s="23">
        <f t="shared" si="11"/>
        <v>0</v>
      </c>
      <c r="I54" s="12">
        <v>0</v>
      </c>
      <c r="J54" s="12">
        <v>0</v>
      </c>
      <c r="K54" s="12">
        <v>0</v>
      </c>
      <c r="L54" s="23">
        <f t="shared" si="10"/>
        <v>0</v>
      </c>
    </row>
    <row r="55" spans="1:12" ht="17.25" customHeight="1">
      <c r="A55" s="30" t="s">
        <v>384</v>
      </c>
      <c r="B55" s="30"/>
      <c r="C55" s="30" t="s">
        <v>118</v>
      </c>
      <c r="D55" s="52" t="s">
        <v>107</v>
      </c>
      <c r="E55" s="33">
        <v>0</v>
      </c>
      <c r="F55" s="12">
        <v>0</v>
      </c>
      <c r="G55" s="12">
        <v>0</v>
      </c>
      <c r="H55" s="23">
        <f t="shared" si="11"/>
        <v>0</v>
      </c>
      <c r="I55" s="12">
        <v>0</v>
      </c>
      <c r="J55" s="12">
        <v>0</v>
      </c>
      <c r="K55" s="12">
        <v>0</v>
      </c>
      <c r="L55" s="23">
        <f t="shared" si="10"/>
        <v>0</v>
      </c>
    </row>
    <row r="56" spans="1:12" ht="72" customHeight="1">
      <c r="A56" s="30" t="s">
        <v>385</v>
      </c>
      <c r="B56" s="30"/>
      <c r="C56" s="30" t="s">
        <v>119</v>
      </c>
      <c r="D56" s="53" t="s">
        <v>108</v>
      </c>
      <c r="E56" s="33">
        <v>0</v>
      </c>
      <c r="F56" s="12">
        <v>0</v>
      </c>
      <c r="G56" s="12">
        <v>0</v>
      </c>
      <c r="H56" s="23">
        <f t="shared" si="11"/>
        <v>0</v>
      </c>
      <c r="I56" s="12">
        <v>0</v>
      </c>
      <c r="J56" s="12">
        <v>7</v>
      </c>
      <c r="K56" s="12">
        <v>1</v>
      </c>
      <c r="L56" s="23">
        <f t="shared" si="10"/>
        <v>8</v>
      </c>
    </row>
    <row r="57" spans="1:12" ht="26.25" customHeight="1">
      <c r="A57" s="30" t="s">
        <v>386</v>
      </c>
      <c r="B57" s="30"/>
      <c r="C57" s="30" t="s">
        <v>120</v>
      </c>
      <c r="D57" s="53" t="s">
        <v>109</v>
      </c>
      <c r="E57" s="33">
        <v>0</v>
      </c>
      <c r="F57" s="12">
        <v>0</v>
      </c>
      <c r="G57" s="12">
        <v>0</v>
      </c>
      <c r="H57" s="23">
        <f t="shared" si="11"/>
        <v>0</v>
      </c>
      <c r="I57" s="12">
        <v>0</v>
      </c>
      <c r="J57" s="12">
        <v>0</v>
      </c>
      <c r="K57" s="12">
        <v>0</v>
      </c>
      <c r="L57" s="23">
        <f t="shared" si="10"/>
        <v>0</v>
      </c>
    </row>
    <row r="58" spans="1:12" ht="18" customHeight="1">
      <c r="A58" s="30" t="s">
        <v>387</v>
      </c>
      <c r="B58" s="30"/>
      <c r="C58" s="30" t="s">
        <v>121</v>
      </c>
      <c r="D58" s="57" t="s">
        <v>122</v>
      </c>
      <c r="E58" s="12">
        <v>0</v>
      </c>
      <c r="F58" s="12">
        <v>0</v>
      </c>
      <c r="G58" s="12">
        <v>0</v>
      </c>
      <c r="H58" s="23">
        <f t="shared" si="11"/>
        <v>0</v>
      </c>
      <c r="I58" s="12">
        <v>0</v>
      </c>
      <c r="J58" s="12">
        <v>0</v>
      </c>
      <c r="K58" s="12">
        <v>0</v>
      </c>
      <c r="L58" s="23">
        <f t="shared" si="10"/>
        <v>0</v>
      </c>
    </row>
    <row r="59" spans="1:12" ht="48" customHeight="1">
      <c r="A59" s="30" t="s">
        <v>388</v>
      </c>
      <c r="B59" s="30"/>
      <c r="C59" s="30" t="s">
        <v>129</v>
      </c>
      <c r="D59" s="53" t="s">
        <v>125</v>
      </c>
      <c r="E59" s="33">
        <v>0</v>
      </c>
      <c r="F59" s="12">
        <v>0</v>
      </c>
      <c r="G59" s="12">
        <v>0</v>
      </c>
      <c r="H59" s="23">
        <f t="shared" si="11"/>
        <v>0</v>
      </c>
      <c r="I59" s="12">
        <v>0</v>
      </c>
      <c r="J59" s="12">
        <v>0</v>
      </c>
      <c r="K59" s="12">
        <v>0</v>
      </c>
      <c r="L59" s="23">
        <f t="shared" si="10"/>
        <v>0</v>
      </c>
    </row>
    <row r="60" spans="1:12" ht="48.75" customHeight="1">
      <c r="A60" s="30" t="s">
        <v>389</v>
      </c>
      <c r="B60" s="30"/>
      <c r="C60" s="30" t="s">
        <v>130</v>
      </c>
      <c r="D60" s="53" t="s">
        <v>126</v>
      </c>
      <c r="E60" s="33">
        <v>0</v>
      </c>
      <c r="F60" s="12">
        <v>0</v>
      </c>
      <c r="G60" s="12">
        <v>0</v>
      </c>
      <c r="H60" s="23">
        <f t="shared" si="11"/>
        <v>0</v>
      </c>
      <c r="I60" s="12">
        <v>0</v>
      </c>
      <c r="J60" s="12">
        <v>0</v>
      </c>
      <c r="K60" s="12">
        <v>0</v>
      </c>
      <c r="L60" s="23">
        <f t="shared" si="10"/>
        <v>0</v>
      </c>
    </row>
    <row r="61" spans="1:12" ht="28.5" customHeight="1">
      <c r="A61" s="30" t="s">
        <v>390</v>
      </c>
      <c r="B61" s="30"/>
      <c r="C61" s="30" t="s">
        <v>131</v>
      </c>
      <c r="D61" s="58" t="s">
        <v>127</v>
      </c>
      <c r="E61" s="33">
        <v>0</v>
      </c>
      <c r="F61" s="12">
        <v>0</v>
      </c>
      <c r="G61" s="12">
        <v>0</v>
      </c>
      <c r="H61" s="23">
        <f t="shared" si="11"/>
        <v>0</v>
      </c>
      <c r="I61" s="12">
        <v>0</v>
      </c>
      <c r="J61" s="12">
        <v>0</v>
      </c>
      <c r="K61" s="12">
        <v>0</v>
      </c>
      <c r="L61" s="23">
        <f>SUM(I61:K61)</f>
        <v>0</v>
      </c>
    </row>
    <row r="62" spans="1:12" ht="37.5" customHeight="1">
      <c r="A62" s="30" t="s">
        <v>391</v>
      </c>
      <c r="B62" s="30"/>
      <c r="C62" s="30" t="s">
        <v>132</v>
      </c>
      <c r="D62" s="53" t="s">
        <v>128</v>
      </c>
      <c r="E62" s="33">
        <v>0</v>
      </c>
      <c r="F62" s="12">
        <v>0</v>
      </c>
      <c r="G62" s="12">
        <v>0</v>
      </c>
      <c r="H62" s="23">
        <f t="shared" si="11"/>
        <v>0</v>
      </c>
      <c r="I62" s="12">
        <v>0</v>
      </c>
      <c r="J62" s="12">
        <v>0</v>
      </c>
      <c r="K62" s="12">
        <v>0</v>
      </c>
      <c r="L62" s="23">
        <f>SUM(I62:K62)</f>
        <v>0</v>
      </c>
    </row>
    <row r="63" spans="1:12" ht="48.75" customHeight="1">
      <c r="A63" s="30" t="s">
        <v>392</v>
      </c>
      <c r="B63" s="30"/>
      <c r="C63" s="30" t="s">
        <v>67</v>
      </c>
      <c r="D63" s="59" t="s">
        <v>133</v>
      </c>
      <c r="E63" s="33">
        <v>0</v>
      </c>
      <c r="F63" s="12">
        <v>0</v>
      </c>
      <c r="G63" s="12">
        <v>0</v>
      </c>
      <c r="H63" s="23">
        <f t="shared" si="11"/>
        <v>0</v>
      </c>
      <c r="I63" s="12">
        <v>0</v>
      </c>
      <c r="J63" s="12">
        <v>0</v>
      </c>
      <c r="K63" s="12">
        <v>0</v>
      </c>
      <c r="L63" s="23">
        <f>SUM(I63:K63)</f>
        <v>0</v>
      </c>
    </row>
    <row r="64" spans="1:12" ht="99" customHeight="1">
      <c r="A64" s="30" t="s">
        <v>393</v>
      </c>
      <c r="B64" s="30"/>
      <c r="C64" s="30" t="s">
        <v>138</v>
      </c>
      <c r="D64" s="59" t="s">
        <v>134</v>
      </c>
      <c r="E64" s="33">
        <v>92</v>
      </c>
      <c r="F64" s="12">
        <v>0</v>
      </c>
      <c r="G64" s="12">
        <v>18</v>
      </c>
      <c r="H64" s="23">
        <f t="shared" si="11"/>
        <v>110</v>
      </c>
      <c r="I64" s="12">
        <v>20</v>
      </c>
      <c r="J64" s="12">
        <v>7</v>
      </c>
      <c r="K64" s="12">
        <v>7</v>
      </c>
      <c r="L64" s="23">
        <f>SUM(I64:K64)</f>
        <v>34</v>
      </c>
    </row>
    <row r="65" spans="1:12" ht="73.5" customHeight="1">
      <c r="A65" s="30" t="s">
        <v>394</v>
      </c>
      <c r="B65" s="30"/>
      <c r="C65" s="30" t="s">
        <v>67</v>
      </c>
      <c r="D65" s="60" t="s">
        <v>135</v>
      </c>
      <c r="E65" s="33">
        <v>1</v>
      </c>
      <c r="F65" s="12">
        <v>2</v>
      </c>
      <c r="G65" s="12">
        <v>1</v>
      </c>
      <c r="H65" s="23">
        <f t="shared" si="11"/>
        <v>4</v>
      </c>
      <c r="I65" s="12">
        <v>2</v>
      </c>
      <c r="J65" s="12">
        <v>3</v>
      </c>
      <c r="K65" s="12">
        <v>1</v>
      </c>
      <c r="L65" s="23">
        <f>SUM(I65:K65)</f>
        <v>6</v>
      </c>
    </row>
    <row r="66" spans="1:12" ht="18.75" customHeight="1">
      <c r="A66" s="66" t="s">
        <v>49</v>
      </c>
      <c r="B66" s="66"/>
      <c r="C66" s="66"/>
      <c r="D66" s="67"/>
      <c r="E66" s="66"/>
      <c r="F66" s="66"/>
      <c r="G66" s="66"/>
      <c r="H66" s="66"/>
      <c r="I66" s="66"/>
      <c r="J66" s="66"/>
      <c r="K66" s="66"/>
      <c r="L66" s="66"/>
    </row>
    <row r="67" spans="1:12" ht="87" customHeight="1">
      <c r="A67" s="9">
        <v>1</v>
      </c>
      <c r="B67" s="9" t="s">
        <v>67</v>
      </c>
      <c r="C67" s="35" t="s">
        <v>67</v>
      </c>
      <c r="D67" s="52" t="s">
        <v>136</v>
      </c>
      <c r="E67" s="36">
        <v>0</v>
      </c>
      <c r="F67" s="14">
        <v>0</v>
      </c>
      <c r="G67" s="14">
        <v>0</v>
      </c>
      <c r="H67" s="23">
        <f t="shared" si="11"/>
        <v>0</v>
      </c>
      <c r="I67" s="14">
        <v>0</v>
      </c>
      <c r="J67" s="14">
        <v>0</v>
      </c>
      <c r="K67" s="14">
        <v>0</v>
      </c>
      <c r="L67" s="23">
        <f>SUM(I67:K67)</f>
        <v>0</v>
      </c>
    </row>
    <row r="68" spans="1:12" ht="36.75" customHeight="1">
      <c r="A68" s="9">
        <v>2</v>
      </c>
      <c r="B68" s="9" t="s">
        <v>67</v>
      </c>
      <c r="C68" s="35" t="s">
        <v>67</v>
      </c>
      <c r="D68" s="52" t="s">
        <v>137</v>
      </c>
      <c r="E68" s="37">
        <v>0</v>
      </c>
      <c r="F68" s="13">
        <v>0</v>
      </c>
      <c r="G68" s="13">
        <v>0</v>
      </c>
      <c r="H68" s="23">
        <f t="shared" si="11"/>
        <v>0</v>
      </c>
      <c r="I68" s="13">
        <v>0</v>
      </c>
      <c r="J68" s="14">
        <v>0</v>
      </c>
      <c r="K68" s="13">
        <v>0</v>
      </c>
      <c r="L68" s="23">
        <f>SUM(I68:K68)</f>
        <v>0</v>
      </c>
    </row>
    <row r="69" spans="1:12" ht="18.75" customHeight="1">
      <c r="A69" s="66" t="s">
        <v>50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1:12" ht="18.75" customHeight="1">
      <c r="A70" s="9">
        <v>1</v>
      </c>
      <c r="B70" s="9"/>
      <c r="C70" s="39" t="s">
        <v>67</v>
      </c>
      <c r="D70" s="29" t="s">
        <v>203</v>
      </c>
      <c r="E70" s="13"/>
      <c r="F70" s="13">
        <v>0</v>
      </c>
      <c r="G70" s="13"/>
      <c r="H70" s="23">
        <f>SUM(E70:G70)</f>
        <v>0</v>
      </c>
      <c r="I70" s="13">
        <v>0</v>
      </c>
      <c r="J70" s="13">
        <v>0</v>
      </c>
      <c r="K70" s="13">
        <v>0</v>
      </c>
      <c r="L70" s="23">
        <f>SUM(I70:K70)</f>
        <v>0</v>
      </c>
    </row>
    <row r="71" spans="1:12" ht="41.25" customHeight="1">
      <c r="A71" s="66" t="s">
        <v>27</v>
      </c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1:12" ht="28.5" customHeight="1">
      <c r="A72" s="10">
        <v>1</v>
      </c>
      <c r="B72" s="39"/>
      <c r="C72" s="39" t="s">
        <v>62</v>
      </c>
      <c r="D72" s="38" t="s">
        <v>146</v>
      </c>
      <c r="E72" s="12">
        <v>0</v>
      </c>
      <c r="F72" s="12">
        <v>0</v>
      </c>
      <c r="G72" s="12">
        <v>0</v>
      </c>
      <c r="H72" s="23">
        <f t="shared" si="11"/>
        <v>0</v>
      </c>
      <c r="I72" s="12">
        <v>0</v>
      </c>
      <c r="J72" s="12">
        <v>0</v>
      </c>
      <c r="K72" s="12">
        <v>0</v>
      </c>
      <c r="L72" s="23">
        <f>SUM(I72:K72)</f>
        <v>0</v>
      </c>
    </row>
    <row r="73" spans="1:12" ht="39.75" customHeight="1">
      <c r="A73" s="10" t="s">
        <v>68</v>
      </c>
      <c r="B73" s="39"/>
      <c r="C73" s="39" t="s">
        <v>63</v>
      </c>
      <c r="D73" s="38" t="s">
        <v>147</v>
      </c>
      <c r="E73" s="12">
        <v>0</v>
      </c>
      <c r="F73" s="12">
        <v>0</v>
      </c>
      <c r="G73" s="12">
        <v>0</v>
      </c>
      <c r="H73" s="23">
        <f t="shared" si="11"/>
        <v>0</v>
      </c>
      <c r="I73" s="12">
        <v>0</v>
      </c>
      <c r="J73" s="12">
        <v>0</v>
      </c>
      <c r="K73" s="12">
        <v>0</v>
      </c>
      <c r="L73" s="23">
        <f aca="true" t="shared" si="12" ref="L73:L98">SUM(I73:K73)</f>
        <v>0</v>
      </c>
    </row>
    <row r="74" spans="1:12" ht="24" customHeight="1">
      <c r="A74" s="10" t="s">
        <v>69</v>
      </c>
      <c r="B74" s="39"/>
      <c r="C74" s="39" t="s">
        <v>143</v>
      </c>
      <c r="D74" s="29" t="s">
        <v>139</v>
      </c>
      <c r="E74" s="12">
        <v>0</v>
      </c>
      <c r="F74" s="12">
        <v>25</v>
      </c>
      <c r="G74" s="12">
        <v>19</v>
      </c>
      <c r="H74" s="23">
        <f t="shared" si="11"/>
        <v>44</v>
      </c>
      <c r="I74" s="12">
        <v>0</v>
      </c>
      <c r="J74" s="12">
        <v>0</v>
      </c>
      <c r="K74" s="12">
        <v>0</v>
      </c>
      <c r="L74" s="23">
        <f t="shared" si="12"/>
        <v>0</v>
      </c>
    </row>
    <row r="75" spans="1:12" ht="25.5" customHeight="1">
      <c r="A75" s="10" t="s">
        <v>70</v>
      </c>
      <c r="B75" s="39"/>
      <c r="C75" s="39" t="s">
        <v>67</v>
      </c>
      <c r="D75" s="29" t="s">
        <v>140</v>
      </c>
      <c r="E75" s="12">
        <v>0</v>
      </c>
      <c r="F75" s="12">
        <v>0</v>
      </c>
      <c r="G75" s="12">
        <v>0</v>
      </c>
      <c r="H75" s="23">
        <f t="shared" si="11"/>
        <v>0</v>
      </c>
      <c r="I75" s="12">
        <v>0</v>
      </c>
      <c r="J75" s="12">
        <v>0</v>
      </c>
      <c r="K75" s="12">
        <v>0</v>
      </c>
      <c r="L75" s="23">
        <f t="shared" si="12"/>
        <v>0</v>
      </c>
    </row>
    <row r="76" spans="1:12" ht="21" customHeight="1">
      <c r="A76" s="10" t="s">
        <v>71</v>
      </c>
      <c r="B76" s="39"/>
      <c r="C76" s="39" t="s">
        <v>144</v>
      </c>
      <c r="D76" s="29" t="s">
        <v>141</v>
      </c>
      <c r="E76" s="12">
        <v>0</v>
      </c>
      <c r="F76" s="12">
        <v>0</v>
      </c>
      <c r="G76" s="12">
        <v>0</v>
      </c>
      <c r="H76" s="23">
        <f t="shared" si="11"/>
        <v>0</v>
      </c>
      <c r="I76" s="12">
        <v>0</v>
      </c>
      <c r="J76" s="12">
        <v>0</v>
      </c>
      <c r="K76" s="12">
        <v>0</v>
      </c>
      <c r="L76" s="23">
        <f t="shared" si="12"/>
        <v>0</v>
      </c>
    </row>
    <row r="77" spans="1:12" ht="27" customHeight="1">
      <c r="A77" s="10" t="s">
        <v>72</v>
      </c>
      <c r="B77" s="39"/>
      <c r="C77" s="39" t="s">
        <v>145</v>
      </c>
      <c r="D77" s="29" t="s">
        <v>142</v>
      </c>
      <c r="E77" s="12">
        <v>0</v>
      </c>
      <c r="F77" s="12">
        <v>0</v>
      </c>
      <c r="G77" s="12">
        <v>0</v>
      </c>
      <c r="H77" s="23">
        <f t="shared" si="11"/>
        <v>0</v>
      </c>
      <c r="I77" s="12">
        <v>0</v>
      </c>
      <c r="J77" s="12">
        <v>0</v>
      </c>
      <c r="K77" s="12">
        <v>0</v>
      </c>
      <c r="L77" s="23">
        <f t="shared" si="12"/>
        <v>0</v>
      </c>
    </row>
    <row r="78" spans="1:12" ht="18.75" customHeight="1">
      <c r="A78" s="10" t="s">
        <v>382</v>
      </c>
      <c r="B78" s="10"/>
      <c r="C78" s="10" t="s">
        <v>149</v>
      </c>
      <c r="D78" s="34" t="s">
        <v>148</v>
      </c>
      <c r="E78" s="12">
        <v>0</v>
      </c>
      <c r="F78" s="12">
        <v>0</v>
      </c>
      <c r="G78" s="12">
        <v>0</v>
      </c>
      <c r="H78" s="23">
        <f t="shared" si="11"/>
        <v>0</v>
      </c>
      <c r="I78" s="12">
        <v>0</v>
      </c>
      <c r="J78" s="12">
        <v>0</v>
      </c>
      <c r="K78" s="12">
        <v>0</v>
      </c>
      <c r="L78" s="23">
        <f t="shared" si="12"/>
        <v>0</v>
      </c>
    </row>
    <row r="79" spans="1:12" ht="50.25" customHeight="1">
      <c r="A79" s="10" t="s">
        <v>383</v>
      </c>
      <c r="B79" s="10"/>
      <c r="C79" s="10" t="s">
        <v>160</v>
      </c>
      <c r="D79" s="29" t="s">
        <v>150</v>
      </c>
      <c r="E79" s="12">
        <v>1</v>
      </c>
      <c r="F79" s="12">
        <v>1</v>
      </c>
      <c r="G79" s="12">
        <v>0</v>
      </c>
      <c r="H79" s="23">
        <f t="shared" si="11"/>
        <v>2</v>
      </c>
      <c r="I79" s="12">
        <v>0</v>
      </c>
      <c r="J79" s="12">
        <v>2</v>
      </c>
      <c r="K79" s="12">
        <v>1</v>
      </c>
      <c r="L79" s="23">
        <f t="shared" si="12"/>
        <v>3</v>
      </c>
    </row>
    <row r="80" spans="1:12" ht="63.75" customHeight="1">
      <c r="A80" s="10" t="s">
        <v>384</v>
      </c>
      <c r="B80" s="10"/>
      <c r="C80" s="10" t="s">
        <v>161</v>
      </c>
      <c r="D80" s="29" t="s">
        <v>151</v>
      </c>
      <c r="E80" s="12">
        <v>0</v>
      </c>
      <c r="F80" s="12">
        <v>0</v>
      </c>
      <c r="G80" s="12">
        <v>0</v>
      </c>
      <c r="H80" s="23">
        <f t="shared" si="11"/>
        <v>0</v>
      </c>
      <c r="I80" s="12">
        <v>0</v>
      </c>
      <c r="J80" s="12">
        <v>2</v>
      </c>
      <c r="K80" s="12">
        <v>0</v>
      </c>
      <c r="L80" s="23">
        <f t="shared" si="12"/>
        <v>2</v>
      </c>
    </row>
    <row r="81" spans="1:12" ht="18.75" customHeight="1">
      <c r="A81" s="10" t="s">
        <v>385</v>
      </c>
      <c r="B81" s="10"/>
      <c r="C81" s="10" t="s">
        <v>79</v>
      </c>
      <c r="D81" s="29" t="s">
        <v>152</v>
      </c>
      <c r="E81" s="12">
        <v>2</v>
      </c>
      <c r="F81" s="12">
        <v>0</v>
      </c>
      <c r="G81" s="12">
        <v>2</v>
      </c>
      <c r="H81" s="23">
        <f t="shared" si="11"/>
        <v>4</v>
      </c>
      <c r="I81" s="12">
        <v>4</v>
      </c>
      <c r="J81" s="12">
        <v>1</v>
      </c>
      <c r="K81" s="12">
        <v>2</v>
      </c>
      <c r="L81" s="23">
        <f t="shared" si="12"/>
        <v>7</v>
      </c>
    </row>
    <row r="82" spans="1:12" ht="18.75" customHeight="1">
      <c r="A82" s="10" t="s">
        <v>386</v>
      </c>
      <c r="B82" s="10"/>
      <c r="C82" s="10" t="s">
        <v>88</v>
      </c>
      <c r="D82" s="29" t="s">
        <v>153</v>
      </c>
      <c r="E82" s="12">
        <v>4</v>
      </c>
      <c r="F82" s="12">
        <v>1</v>
      </c>
      <c r="G82" s="12">
        <v>4</v>
      </c>
      <c r="H82" s="23">
        <f t="shared" si="11"/>
        <v>9</v>
      </c>
      <c r="I82" s="12">
        <v>6</v>
      </c>
      <c r="J82" s="12">
        <v>4</v>
      </c>
      <c r="K82" s="12">
        <v>4</v>
      </c>
      <c r="L82" s="23">
        <f t="shared" si="12"/>
        <v>14</v>
      </c>
    </row>
    <row r="83" spans="1:12" ht="18.75" customHeight="1">
      <c r="A83" s="10" t="s">
        <v>387</v>
      </c>
      <c r="B83" s="10"/>
      <c r="C83" s="10" t="s">
        <v>89</v>
      </c>
      <c r="D83" s="29" t="s">
        <v>154</v>
      </c>
      <c r="E83" s="12">
        <v>10</v>
      </c>
      <c r="F83" s="12">
        <v>3</v>
      </c>
      <c r="G83" s="12">
        <v>6</v>
      </c>
      <c r="H83" s="23">
        <f t="shared" si="11"/>
        <v>19</v>
      </c>
      <c r="I83" s="12">
        <v>20</v>
      </c>
      <c r="J83" s="12">
        <v>10</v>
      </c>
      <c r="K83" s="12">
        <v>8</v>
      </c>
      <c r="L83" s="23">
        <f t="shared" si="12"/>
        <v>38</v>
      </c>
    </row>
    <row r="84" spans="1:12" ht="25.5" customHeight="1">
      <c r="A84" s="10" t="s">
        <v>388</v>
      </c>
      <c r="B84" s="10"/>
      <c r="C84" s="10" t="s">
        <v>94</v>
      </c>
      <c r="D84" s="29" t="s">
        <v>155</v>
      </c>
      <c r="E84" s="12">
        <v>4</v>
      </c>
      <c r="F84" s="12">
        <v>2</v>
      </c>
      <c r="G84" s="12">
        <v>4</v>
      </c>
      <c r="H84" s="23">
        <f t="shared" si="11"/>
        <v>10</v>
      </c>
      <c r="I84" s="12">
        <v>2</v>
      </c>
      <c r="J84" s="12">
        <v>2</v>
      </c>
      <c r="K84" s="12">
        <v>0</v>
      </c>
      <c r="L84" s="23">
        <f t="shared" si="12"/>
        <v>4</v>
      </c>
    </row>
    <row r="85" spans="1:12" ht="26.25" customHeight="1">
      <c r="A85" s="10" t="s">
        <v>389</v>
      </c>
      <c r="B85" s="10"/>
      <c r="C85" s="10" t="s">
        <v>95</v>
      </c>
      <c r="D85" s="29" t="s">
        <v>156</v>
      </c>
      <c r="E85" s="12">
        <v>0</v>
      </c>
      <c r="F85" s="12">
        <v>0</v>
      </c>
      <c r="G85" s="12">
        <v>0</v>
      </c>
      <c r="H85" s="23">
        <f t="shared" si="11"/>
        <v>0</v>
      </c>
      <c r="I85" s="12">
        <v>0</v>
      </c>
      <c r="J85" s="12">
        <v>0</v>
      </c>
      <c r="K85" s="12">
        <v>0</v>
      </c>
      <c r="L85" s="23">
        <f t="shared" si="12"/>
        <v>0</v>
      </c>
    </row>
    <row r="86" spans="1:12" ht="36.75" customHeight="1">
      <c r="A86" s="10" t="s">
        <v>390</v>
      </c>
      <c r="B86" s="10"/>
      <c r="C86" s="10" t="s">
        <v>98</v>
      </c>
      <c r="D86" s="29" t="s">
        <v>157</v>
      </c>
      <c r="E86" s="12">
        <v>0</v>
      </c>
      <c r="F86" s="12">
        <v>0</v>
      </c>
      <c r="G86" s="12">
        <v>0</v>
      </c>
      <c r="H86" s="23">
        <f t="shared" si="11"/>
        <v>0</v>
      </c>
      <c r="I86" s="12">
        <v>0</v>
      </c>
      <c r="J86" s="12">
        <v>0</v>
      </c>
      <c r="K86" s="12">
        <v>0</v>
      </c>
      <c r="L86" s="23">
        <f t="shared" si="12"/>
        <v>0</v>
      </c>
    </row>
    <row r="87" spans="1:12" ht="27.75" customHeight="1">
      <c r="A87" s="10" t="s">
        <v>391</v>
      </c>
      <c r="B87" s="10"/>
      <c r="C87" s="10" t="s">
        <v>110</v>
      </c>
      <c r="D87" s="29" t="s">
        <v>158</v>
      </c>
      <c r="E87" s="12">
        <v>0</v>
      </c>
      <c r="F87" s="12">
        <v>1</v>
      </c>
      <c r="G87" s="12">
        <v>0</v>
      </c>
      <c r="H87" s="23">
        <f t="shared" si="11"/>
        <v>1</v>
      </c>
      <c r="I87" s="12"/>
      <c r="J87" s="12">
        <v>1</v>
      </c>
      <c r="K87" s="12">
        <v>0</v>
      </c>
      <c r="L87" s="23">
        <f t="shared" si="12"/>
        <v>1</v>
      </c>
    </row>
    <row r="88" spans="1:12" ht="38.25" customHeight="1">
      <c r="A88" s="10" t="s">
        <v>392</v>
      </c>
      <c r="B88" s="10"/>
      <c r="C88" s="10" t="s">
        <v>111</v>
      </c>
      <c r="D88" s="29" t="s">
        <v>159</v>
      </c>
      <c r="E88" s="12">
        <v>21</v>
      </c>
      <c r="F88" s="12">
        <v>0</v>
      </c>
      <c r="G88" s="12">
        <v>25</v>
      </c>
      <c r="H88" s="23">
        <f t="shared" si="11"/>
        <v>46</v>
      </c>
      <c r="I88" s="12">
        <v>21</v>
      </c>
      <c r="J88" s="12">
        <v>23</v>
      </c>
      <c r="K88" s="12">
        <v>27</v>
      </c>
      <c r="L88" s="23">
        <f t="shared" si="12"/>
        <v>71</v>
      </c>
    </row>
    <row r="89" spans="1:12" ht="63.75" customHeight="1">
      <c r="A89" s="10" t="s">
        <v>393</v>
      </c>
      <c r="B89" s="10"/>
      <c r="C89" s="10" t="s">
        <v>114</v>
      </c>
      <c r="D89" s="29" t="s">
        <v>162</v>
      </c>
      <c r="E89" s="12">
        <v>2</v>
      </c>
      <c r="F89" s="12">
        <v>0</v>
      </c>
      <c r="G89" s="12">
        <v>0</v>
      </c>
      <c r="H89" s="23">
        <f t="shared" si="11"/>
        <v>2</v>
      </c>
      <c r="I89" s="12">
        <v>2</v>
      </c>
      <c r="J89" s="12">
        <v>1</v>
      </c>
      <c r="K89" s="12">
        <v>0</v>
      </c>
      <c r="L89" s="23">
        <f t="shared" si="12"/>
        <v>3</v>
      </c>
    </row>
    <row r="90" spans="1:12" ht="36.75" customHeight="1">
      <c r="A90" s="10" t="s">
        <v>394</v>
      </c>
      <c r="B90" s="10"/>
      <c r="C90" s="10" t="s">
        <v>115</v>
      </c>
      <c r="D90" s="29" t="s">
        <v>163</v>
      </c>
      <c r="E90" s="12">
        <v>0</v>
      </c>
      <c r="F90" s="12">
        <v>0</v>
      </c>
      <c r="G90" s="12">
        <v>0</v>
      </c>
      <c r="H90" s="23">
        <f t="shared" si="11"/>
        <v>0</v>
      </c>
      <c r="I90" s="12">
        <v>0</v>
      </c>
      <c r="J90" s="12">
        <v>0</v>
      </c>
      <c r="K90" s="12">
        <v>0</v>
      </c>
      <c r="L90" s="23">
        <f t="shared" si="12"/>
        <v>0</v>
      </c>
    </row>
    <row r="91" spans="1:12" ht="37.5" customHeight="1">
      <c r="A91" s="10" t="s">
        <v>395</v>
      </c>
      <c r="B91" s="10"/>
      <c r="C91" s="10" t="s">
        <v>138</v>
      </c>
      <c r="D91" s="29" t="s">
        <v>164</v>
      </c>
      <c r="E91" s="12">
        <v>1</v>
      </c>
      <c r="F91" s="12">
        <v>0</v>
      </c>
      <c r="G91" s="12">
        <v>0</v>
      </c>
      <c r="H91" s="23">
        <f t="shared" si="11"/>
        <v>1</v>
      </c>
      <c r="I91" s="12">
        <v>3</v>
      </c>
      <c r="J91" s="12">
        <v>1</v>
      </c>
      <c r="K91" s="12">
        <v>2</v>
      </c>
      <c r="L91" s="23">
        <f t="shared" si="12"/>
        <v>6</v>
      </c>
    </row>
    <row r="92" spans="1:12" ht="27.75" customHeight="1">
      <c r="A92" s="10" t="s">
        <v>396</v>
      </c>
      <c r="B92" s="10"/>
      <c r="C92" s="10" t="s">
        <v>166</v>
      </c>
      <c r="D92" s="29" t="s">
        <v>165</v>
      </c>
      <c r="E92" s="12">
        <v>5</v>
      </c>
      <c r="F92" s="12">
        <v>1</v>
      </c>
      <c r="G92" s="12">
        <v>1</v>
      </c>
      <c r="H92" s="23">
        <f t="shared" si="11"/>
        <v>7</v>
      </c>
      <c r="I92" s="12">
        <v>4</v>
      </c>
      <c r="J92" s="12">
        <v>3</v>
      </c>
      <c r="K92" s="12">
        <v>1</v>
      </c>
      <c r="L92" s="23">
        <f t="shared" si="12"/>
        <v>8</v>
      </c>
    </row>
    <row r="93" spans="1:12" ht="26.25" customHeight="1">
      <c r="A93" s="10" t="s">
        <v>397</v>
      </c>
      <c r="B93" s="10"/>
      <c r="C93" s="10" t="s">
        <v>168</v>
      </c>
      <c r="D93" s="34" t="s">
        <v>167</v>
      </c>
      <c r="E93" s="12">
        <v>0</v>
      </c>
      <c r="F93" s="12">
        <v>0</v>
      </c>
      <c r="G93" s="12">
        <v>1</v>
      </c>
      <c r="H93" s="23">
        <f t="shared" si="11"/>
        <v>1</v>
      </c>
      <c r="I93" s="12">
        <v>0</v>
      </c>
      <c r="J93" s="12">
        <v>0</v>
      </c>
      <c r="K93" s="12">
        <v>0</v>
      </c>
      <c r="L93" s="23">
        <f t="shared" si="12"/>
        <v>0</v>
      </c>
    </row>
    <row r="94" spans="1:12" ht="63.75" customHeight="1">
      <c r="A94" s="10" t="s">
        <v>398</v>
      </c>
      <c r="B94" s="10"/>
      <c r="C94" s="10" t="s">
        <v>170</v>
      </c>
      <c r="D94" s="34" t="s">
        <v>169</v>
      </c>
      <c r="E94" s="12">
        <v>0</v>
      </c>
      <c r="F94" s="12">
        <v>0</v>
      </c>
      <c r="G94" s="12">
        <v>0</v>
      </c>
      <c r="H94" s="23">
        <f t="shared" si="11"/>
        <v>0</v>
      </c>
      <c r="I94" s="12">
        <v>0</v>
      </c>
      <c r="J94" s="12">
        <v>0</v>
      </c>
      <c r="K94" s="12">
        <v>0</v>
      </c>
      <c r="L94" s="23">
        <f t="shared" si="12"/>
        <v>0</v>
      </c>
    </row>
    <row r="95" spans="1:12" ht="24.75" customHeight="1">
      <c r="A95" s="10" t="s">
        <v>399</v>
      </c>
      <c r="B95" s="10"/>
      <c r="C95" s="10" t="s">
        <v>173</v>
      </c>
      <c r="D95" s="34" t="s">
        <v>171</v>
      </c>
      <c r="E95" s="12">
        <v>33</v>
      </c>
      <c r="F95" s="12">
        <v>0</v>
      </c>
      <c r="G95" s="12"/>
      <c r="H95" s="23">
        <f t="shared" si="11"/>
        <v>33</v>
      </c>
      <c r="I95" s="12"/>
      <c r="J95" s="12">
        <v>47</v>
      </c>
      <c r="K95" s="12">
        <v>64</v>
      </c>
      <c r="L95" s="23">
        <f t="shared" si="12"/>
        <v>111</v>
      </c>
    </row>
    <row r="96" spans="1:12" ht="30" customHeight="1">
      <c r="A96" s="10" t="s">
        <v>402</v>
      </c>
      <c r="B96" s="10"/>
      <c r="C96" s="10" t="s">
        <v>174</v>
      </c>
      <c r="D96" s="34" t="s">
        <v>172</v>
      </c>
      <c r="E96" s="12">
        <v>0</v>
      </c>
      <c r="F96" s="12">
        <v>0</v>
      </c>
      <c r="G96" s="12">
        <v>0</v>
      </c>
      <c r="H96" s="23">
        <f t="shared" si="11"/>
        <v>0</v>
      </c>
      <c r="I96" s="12">
        <v>0</v>
      </c>
      <c r="J96" s="12">
        <v>0</v>
      </c>
      <c r="K96" s="12">
        <v>0</v>
      </c>
      <c r="L96" s="23">
        <f t="shared" si="12"/>
        <v>0</v>
      </c>
    </row>
    <row r="97" spans="1:12" ht="26.25" customHeight="1">
      <c r="A97" s="10" t="s">
        <v>400</v>
      </c>
      <c r="B97" s="39"/>
      <c r="C97" s="39" t="s">
        <v>177</v>
      </c>
      <c r="D97" s="40" t="s">
        <v>175</v>
      </c>
      <c r="E97" s="12">
        <v>0</v>
      </c>
      <c r="F97" s="12">
        <v>0</v>
      </c>
      <c r="G97" s="12">
        <v>1</v>
      </c>
      <c r="H97" s="23">
        <f t="shared" si="11"/>
        <v>1</v>
      </c>
      <c r="I97" s="12">
        <v>1</v>
      </c>
      <c r="J97" s="12">
        <v>0</v>
      </c>
      <c r="K97" s="12">
        <v>0</v>
      </c>
      <c r="L97" s="23">
        <f t="shared" si="12"/>
        <v>1</v>
      </c>
    </row>
    <row r="98" spans="1:12" ht="18.75" customHeight="1">
      <c r="A98" s="10" t="s">
        <v>448</v>
      </c>
      <c r="B98" s="39"/>
      <c r="C98" s="39" t="s">
        <v>178</v>
      </c>
      <c r="D98" s="40" t="s">
        <v>176</v>
      </c>
      <c r="E98" s="12">
        <v>0</v>
      </c>
      <c r="F98" s="12">
        <v>0</v>
      </c>
      <c r="G98" s="12">
        <v>0</v>
      </c>
      <c r="H98" s="23">
        <f t="shared" si="11"/>
        <v>0</v>
      </c>
      <c r="I98" s="12">
        <v>0</v>
      </c>
      <c r="J98" s="12">
        <v>0</v>
      </c>
      <c r="K98" s="12">
        <v>0</v>
      </c>
      <c r="L98" s="23">
        <f t="shared" si="12"/>
        <v>0</v>
      </c>
    </row>
    <row r="99" spans="1:12" ht="40.5" customHeight="1">
      <c r="A99" s="66" t="s">
        <v>28</v>
      </c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</row>
    <row r="100" spans="1:12" ht="27.75" customHeight="1">
      <c r="A100" s="12">
        <v>1</v>
      </c>
      <c r="B100" s="39" t="s">
        <v>374</v>
      </c>
      <c r="C100" s="39" t="s">
        <v>116</v>
      </c>
      <c r="D100" s="29" t="s">
        <v>179</v>
      </c>
      <c r="E100" s="12">
        <v>0</v>
      </c>
      <c r="F100" s="12">
        <v>0</v>
      </c>
      <c r="G100" s="12">
        <v>0</v>
      </c>
      <c r="H100" s="23">
        <f t="shared" si="11"/>
        <v>0</v>
      </c>
      <c r="I100" s="12">
        <v>0</v>
      </c>
      <c r="J100" s="12">
        <v>0</v>
      </c>
      <c r="K100" s="12">
        <v>0</v>
      </c>
      <c r="L100" s="23">
        <f>SUM(I100:K100)</f>
        <v>0</v>
      </c>
    </row>
    <row r="101" spans="1:12" ht="37.5" customHeight="1">
      <c r="A101" s="12">
        <v>2</v>
      </c>
      <c r="B101" s="39" t="s">
        <v>380</v>
      </c>
      <c r="C101" s="39" t="s">
        <v>117</v>
      </c>
      <c r="D101" s="29" t="s">
        <v>180</v>
      </c>
      <c r="E101" s="12">
        <v>28</v>
      </c>
      <c r="F101" s="12">
        <v>29</v>
      </c>
      <c r="G101" s="12">
        <v>54</v>
      </c>
      <c r="H101" s="23">
        <f t="shared" si="11"/>
        <v>111</v>
      </c>
      <c r="I101" s="12">
        <v>52</v>
      </c>
      <c r="J101" s="12">
        <v>46</v>
      </c>
      <c r="K101" s="12">
        <v>36</v>
      </c>
      <c r="L101" s="23">
        <f aca="true" t="shared" si="13" ref="L101:L114">SUM(I101:K101)</f>
        <v>134</v>
      </c>
    </row>
    <row r="102" spans="1:12" ht="27" customHeight="1">
      <c r="A102" s="12">
        <v>3</v>
      </c>
      <c r="B102" s="39" t="s">
        <v>381</v>
      </c>
      <c r="C102" s="39" t="s">
        <v>118</v>
      </c>
      <c r="D102" s="29" t="s">
        <v>181</v>
      </c>
      <c r="E102" s="12">
        <v>24</v>
      </c>
      <c r="F102" s="12">
        <v>18</v>
      </c>
      <c r="G102" s="12">
        <v>26</v>
      </c>
      <c r="H102" s="23">
        <f t="shared" si="11"/>
        <v>68</v>
      </c>
      <c r="I102" s="12">
        <v>26</v>
      </c>
      <c r="J102" s="12">
        <v>28</v>
      </c>
      <c r="K102" s="12">
        <v>21</v>
      </c>
      <c r="L102" s="23">
        <f t="shared" si="13"/>
        <v>75</v>
      </c>
    </row>
    <row r="103" spans="1:12" ht="62.25" customHeight="1">
      <c r="A103" s="12">
        <v>4</v>
      </c>
      <c r="B103" s="10" t="s">
        <v>375</v>
      </c>
      <c r="C103" s="10" t="s">
        <v>129</v>
      </c>
      <c r="D103" s="29" t="s">
        <v>182</v>
      </c>
      <c r="E103" s="12">
        <v>0</v>
      </c>
      <c r="F103" s="12">
        <v>0</v>
      </c>
      <c r="G103" s="12">
        <v>0</v>
      </c>
      <c r="H103" s="23">
        <f t="shared" si="11"/>
        <v>0</v>
      </c>
      <c r="I103" s="12">
        <v>1</v>
      </c>
      <c r="J103" s="12">
        <v>0</v>
      </c>
      <c r="K103" s="12">
        <v>0</v>
      </c>
      <c r="L103" s="23">
        <f t="shared" si="13"/>
        <v>1</v>
      </c>
    </row>
    <row r="104" spans="1:12" ht="87.75" customHeight="1">
      <c r="A104" s="12">
        <v>5</v>
      </c>
      <c r="B104" s="10" t="s">
        <v>376</v>
      </c>
      <c r="C104" s="10" t="s">
        <v>130</v>
      </c>
      <c r="D104" s="29" t="s">
        <v>183</v>
      </c>
      <c r="E104" s="12">
        <v>0</v>
      </c>
      <c r="F104" s="12">
        <v>0</v>
      </c>
      <c r="G104" s="12">
        <v>0</v>
      </c>
      <c r="H104" s="23">
        <f t="shared" si="11"/>
        <v>0</v>
      </c>
      <c r="I104" s="12">
        <v>0</v>
      </c>
      <c r="J104" s="12">
        <v>0</v>
      </c>
      <c r="K104" s="12">
        <v>0</v>
      </c>
      <c r="L104" s="23">
        <f t="shared" si="13"/>
        <v>0</v>
      </c>
    </row>
    <row r="105" spans="1:12" ht="63" customHeight="1">
      <c r="A105" s="12">
        <v>6</v>
      </c>
      <c r="B105" s="10" t="s">
        <v>377</v>
      </c>
      <c r="C105" s="10" t="s">
        <v>131</v>
      </c>
      <c r="D105" s="29" t="s">
        <v>184</v>
      </c>
      <c r="E105" s="12">
        <v>29</v>
      </c>
      <c r="F105" s="12">
        <v>0</v>
      </c>
      <c r="G105" s="12">
        <v>44</v>
      </c>
      <c r="H105" s="23">
        <f t="shared" si="11"/>
        <v>73</v>
      </c>
      <c r="I105" s="12">
        <v>50</v>
      </c>
      <c r="J105" s="12">
        <v>47</v>
      </c>
      <c r="K105" s="12">
        <v>64</v>
      </c>
      <c r="L105" s="23">
        <f t="shared" si="13"/>
        <v>161</v>
      </c>
    </row>
    <row r="106" spans="1:12" ht="53.25" customHeight="1">
      <c r="A106" s="12">
        <v>7</v>
      </c>
      <c r="B106" s="39" t="s">
        <v>378</v>
      </c>
      <c r="C106" s="39" t="s">
        <v>187</v>
      </c>
      <c r="D106" s="29" t="s">
        <v>185</v>
      </c>
      <c r="E106" s="12">
        <v>0</v>
      </c>
      <c r="F106" s="12">
        <v>0</v>
      </c>
      <c r="G106" s="12">
        <v>0</v>
      </c>
      <c r="H106" s="23">
        <f t="shared" si="11"/>
        <v>0</v>
      </c>
      <c r="I106" s="12">
        <v>0</v>
      </c>
      <c r="J106" s="12">
        <v>0</v>
      </c>
      <c r="K106" s="12">
        <v>0</v>
      </c>
      <c r="L106" s="23">
        <f t="shared" si="13"/>
        <v>0</v>
      </c>
    </row>
    <row r="107" spans="1:12" ht="24.75" customHeight="1">
      <c r="A107" s="12">
        <v>8</v>
      </c>
      <c r="B107" s="39" t="s">
        <v>379</v>
      </c>
      <c r="C107" s="39" t="s">
        <v>188</v>
      </c>
      <c r="D107" s="29" t="s">
        <v>186</v>
      </c>
      <c r="E107" s="12">
        <v>27</v>
      </c>
      <c r="F107" s="12">
        <v>12</v>
      </c>
      <c r="G107" s="12">
        <v>14</v>
      </c>
      <c r="H107" s="23">
        <f t="shared" si="11"/>
        <v>53</v>
      </c>
      <c r="I107" s="12">
        <v>11</v>
      </c>
      <c r="J107" s="12">
        <v>8</v>
      </c>
      <c r="K107" s="12">
        <v>10</v>
      </c>
      <c r="L107" s="23">
        <f t="shared" si="13"/>
        <v>29</v>
      </c>
    </row>
    <row r="108" spans="1:12" ht="18.75" customHeight="1">
      <c r="A108" s="12">
        <v>9</v>
      </c>
      <c r="B108" s="39" t="s">
        <v>367</v>
      </c>
      <c r="C108" s="39" t="s">
        <v>196</v>
      </c>
      <c r="D108" s="29" t="s">
        <v>189</v>
      </c>
      <c r="E108" s="12">
        <v>0</v>
      </c>
      <c r="F108" s="12">
        <v>0</v>
      </c>
      <c r="G108" s="12">
        <v>0</v>
      </c>
      <c r="H108" s="23">
        <f t="shared" si="11"/>
        <v>0</v>
      </c>
      <c r="I108" s="12">
        <v>0</v>
      </c>
      <c r="J108" s="12">
        <v>0</v>
      </c>
      <c r="K108" s="12">
        <v>0</v>
      </c>
      <c r="L108" s="23">
        <f t="shared" si="13"/>
        <v>0</v>
      </c>
    </row>
    <row r="109" spans="1:12" ht="25.5" customHeight="1">
      <c r="A109" s="12">
        <v>10</v>
      </c>
      <c r="B109" s="39" t="s">
        <v>368</v>
      </c>
      <c r="C109" s="39" t="s">
        <v>197</v>
      </c>
      <c r="D109" s="29" t="s">
        <v>190</v>
      </c>
      <c r="E109" s="12">
        <v>0</v>
      </c>
      <c r="F109" s="12">
        <v>0</v>
      </c>
      <c r="G109" s="12">
        <v>0</v>
      </c>
      <c r="H109" s="23">
        <f t="shared" si="11"/>
        <v>0</v>
      </c>
      <c r="I109" s="12">
        <v>0</v>
      </c>
      <c r="J109" s="12">
        <v>0</v>
      </c>
      <c r="K109" s="12">
        <v>0</v>
      </c>
      <c r="L109" s="23">
        <f t="shared" si="13"/>
        <v>0</v>
      </c>
    </row>
    <row r="110" spans="1:12" ht="27" customHeight="1">
      <c r="A110" s="12">
        <v>11</v>
      </c>
      <c r="B110" s="39" t="s">
        <v>369</v>
      </c>
      <c r="C110" s="39" t="s">
        <v>198</v>
      </c>
      <c r="D110" s="29" t="s">
        <v>191</v>
      </c>
      <c r="E110" s="12">
        <v>73</v>
      </c>
      <c r="F110" s="12">
        <v>6</v>
      </c>
      <c r="G110" s="12">
        <v>4</v>
      </c>
      <c r="H110" s="23">
        <f t="shared" si="11"/>
        <v>83</v>
      </c>
      <c r="I110" s="12">
        <v>6</v>
      </c>
      <c r="J110" s="12">
        <v>1</v>
      </c>
      <c r="K110" s="12">
        <v>3</v>
      </c>
      <c r="L110" s="23">
        <f t="shared" si="13"/>
        <v>10</v>
      </c>
    </row>
    <row r="111" spans="1:12" ht="38.25" customHeight="1">
      <c r="A111" s="12">
        <v>12</v>
      </c>
      <c r="B111" s="39" t="s">
        <v>370</v>
      </c>
      <c r="C111" s="39" t="s">
        <v>199</v>
      </c>
      <c r="D111" s="29" t="s">
        <v>192</v>
      </c>
      <c r="E111" s="12">
        <v>0</v>
      </c>
      <c r="F111" s="12">
        <v>21</v>
      </c>
      <c r="G111" s="12">
        <v>0</v>
      </c>
      <c r="H111" s="23">
        <f t="shared" si="11"/>
        <v>21</v>
      </c>
      <c r="I111" s="12">
        <v>0</v>
      </c>
      <c r="J111" s="12">
        <v>8</v>
      </c>
      <c r="K111" s="12">
        <v>56</v>
      </c>
      <c r="L111" s="23">
        <f t="shared" si="13"/>
        <v>64</v>
      </c>
    </row>
    <row r="112" spans="1:12" ht="17.25" customHeight="1">
      <c r="A112" s="12">
        <v>13</v>
      </c>
      <c r="B112" s="39" t="s">
        <v>371</v>
      </c>
      <c r="C112" s="39" t="s">
        <v>200</v>
      </c>
      <c r="D112" s="29" t="s">
        <v>193</v>
      </c>
      <c r="E112" s="12">
        <v>0</v>
      </c>
      <c r="F112" s="12">
        <v>0</v>
      </c>
      <c r="G112" s="12">
        <v>0</v>
      </c>
      <c r="H112" s="23">
        <f t="shared" si="11"/>
        <v>0</v>
      </c>
      <c r="I112" s="12">
        <v>0</v>
      </c>
      <c r="J112" s="12">
        <v>0</v>
      </c>
      <c r="K112" s="12">
        <v>0</v>
      </c>
      <c r="L112" s="23">
        <f t="shared" si="13"/>
        <v>0</v>
      </c>
    </row>
    <row r="113" spans="1:12" ht="49.5" customHeight="1">
      <c r="A113" s="12">
        <v>14</v>
      </c>
      <c r="B113" s="39" t="s">
        <v>372</v>
      </c>
      <c r="C113" s="39" t="s">
        <v>201</v>
      </c>
      <c r="D113" s="29" t="s">
        <v>194</v>
      </c>
      <c r="E113" s="12">
        <v>0</v>
      </c>
      <c r="F113" s="12">
        <v>0</v>
      </c>
      <c r="G113" s="12">
        <v>0</v>
      </c>
      <c r="H113" s="23">
        <f t="shared" si="11"/>
        <v>0</v>
      </c>
      <c r="I113" s="12">
        <v>0</v>
      </c>
      <c r="J113" s="12">
        <v>0</v>
      </c>
      <c r="K113" s="12">
        <v>0</v>
      </c>
      <c r="L113" s="23">
        <f t="shared" si="13"/>
        <v>0</v>
      </c>
    </row>
    <row r="114" spans="1:12" ht="26.25" customHeight="1">
      <c r="A114" s="12">
        <v>15</v>
      </c>
      <c r="B114" s="39" t="s">
        <v>373</v>
      </c>
      <c r="C114" s="39" t="s">
        <v>202</v>
      </c>
      <c r="D114" s="29" t="s">
        <v>195</v>
      </c>
      <c r="E114" s="12">
        <v>0</v>
      </c>
      <c r="F114" s="12">
        <v>0</v>
      </c>
      <c r="G114" s="12">
        <v>0</v>
      </c>
      <c r="H114" s="23">
        <f t="shared" si="11"/>
        <v>0</v>
      </c>
      <c r="I114" s="12">
        <v>0</v>
      </c>
      <c r="J114" s="12">
        <v>0</v>
      </c>
      <c r="K114" s="12">
        <v>0</v>
      </c>
      <c r="L114" s="23">
        <f t="shared" si="13"/>
        <v>0</v>
      </c>
    </row>
    <row r="115" spans="1:12" ht="40.5" customHeight="1">
      <c r="A115" s="66" t="s">
        <v>6</v>
      </c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</row>
    <row r="116" spans="1:12" ht="25.5" customHeight="1">
      <c r="A116" s="12">
        <v>1</v>
      </c>
      <c r="B116" s="39" t="s">
        <v>218</v>
      </c>
      <c r="C116" s="39"/>
      <c r="D116" s="29" t="s">
        <v>204</v>
      </c>
      <c r="E116" s="12">
        <v>0</v>
      </c>
      <c r="F116" s="12">
        <v>0</v>
      </c>
      <c r="G116" s="12">
        <v>0</v>
      </c>
      <c r="H116" s="23">
        <f t="shared" si="11"/>
        <v>0</v>
      </c>
      <c r="I116" s="12">
        <v>0</v>
      </c>
      <c r="J116" s="12">
        <v>0</v>
      </c>
      <c r="K116" s="12">
        <v>0</v>
      </c>
      <c r="L116" s="23">
        <f>SUM(I116:K116)</f>
        <v>0</v>
      </c>
    </row>
    <row r="117" spans="1:12" ht="27" customHeight="1">
      <c r="A117" s="12">
        <v>2</v>
      </c>
      <c r="B117" s="39" t="s">
        <v>219</v>
      </c>
      <c r="C117" s="39"/>
      <c r="D117" s="29" t="s">
        <v>205</v>
      </c>
      <c r="E117" s="12">
        <v>0</v>
      </c>
      <c r="F117" s="12">
        <v>0</v>
      </c>
      <c r="G117" s="12">
        <v>0</v>
      </c>
      <c r="H117" s="23">
        <f t="shared" si="11"/>
        <v>0</v>
      </c>
      <c r="I117" s="12">
        <v>0</v>
      </c>
      <c r="J117" s="12">
        <v>0</v>
      </c>
      <c r="K117" s="12">
        <v>0</v>
      </c>
      <c r="L117" s="23">
        <f aca="true" t="shared" si="14" ref="L117:L158">SUM(I117:K117)</f>
        <v>0</v>
      </c>
    </row>
    <row r="118" spans="1:12" ht="48.75" customHeight="1">
      <c r="A118" s="12">
        <v>3</v>
      </c>
      <c r="B118" s="39" t="s">
        <v>220</v>
      </c>
      <c r="C118" s="39"/>
      <c r="D118" s="29" t="s">
        <v>206</v>
      </c>
      <c r="E118" s="12">
        <v>7</v>
      </c>
      <c r="F118" s="12">
        <v>4</v>
      </c>
      <c r="G118" s="12">
        <v>17</v>
      </c>
      <c r="H118" s="23">
        <f t="shared" si="11"/>
        <v>28</v>
      </c>
      <c r="I118" s="12">
        <v>7</v>
      </c>
      <c r="J118" s="12">
        <v>17</v>
      </c>
      <c r="K118" s="12">
        <v>9</v>
      </c>
      <c r="L118" s="23">
        <f t="shared" si="14"/>
        <v>33</v>
      </c>
    </row>
    <row r="119" spans="1:12" ht="25.5" customHeight="1">
      <c r="A119" s="12">
        <v>4</v>
      </c>
      <c r="B119" s="39" t="s">
        <v>221</v>
      </c>
      <c r="C119" s="39"/>
      <c r="D119" s="29" t="s">
        <v>207</v>
      </c>
      <c r="E119" s="12">
        <v>0</v>
      </c>
      <c r="F119" s="12">
        <v>0</v>
      </c>
      <c r="G119" s="12">
        <v>0</v>
      </c>
      <c r="H119" s="23">
        <f t="shared" si="11"/>
        <v>0</v>
      </c>
      <c r="I119" s="12">
        <v>0</v>
      </c>
      <c r="J119" s="12">
        <v>0</v>
      </c>
      <c r="K119" s="12">
        <v>0</v>
      </c>
      <c r="L119" s="23">
        <f t="shared" si="14"/>
        <v>0</v>
      </c>
    </row>
    <row r="120" spans="1:12" ht="25.5" customHeight="1">
      <c r="A120" s="12">
        <v>5</v>
      </c>
      <c r="B120" s="39" t="s">
        <v>222</v>
      </c>
      <c r="C120" s="39"/>
      <c r="D120" s="29" t="s">
        <v>171</v>
      </c>
      <c r="E120" s="12">
        <v>29</v>
      </c>
      <c r="F120" s="12">
        <v>21</v>
      </c>
      <c r="G120" s="12">
        <v>44</v>
      </c>
      <c r="H120" s="23">
        <f t="shared" si="11"/>
        <v>94</v>
      </c>
      <c r="I120" s="12">
        <v>50</v>
      </c>
      <c r="J120" s="12">
        <v>47</v>
      </c>
      <c r="K120" s="12">
        <v>64</v>
      </c>
      <c r="L120" s="23">
        <f t="shared" si="14"/>
        <v>161</v>
      </c>
    </row>
    <row r="121" spans="1:12" ht="25.5" customHeight="1">
      <c r="A121" s="12">
        <v>6</v>
      </c>
      <c r="B121" s="39" t="s">
        <v>223</v>
      </c>
      <c r="C121" s="39"/>
      <c r="D121" s="41" t="s">
        <v>208</v>
      </c>
      <c r="E121" s="12">
        <v>0</v>
      </c>
      <c r="F121" s="12">
        <v>0</v>
      </c>
      <c r="G121" s="12">
        <v>0</v>
      </c>
      <c r="H121" s="23">
        <f t="shared" si="11"/>
        <v>0</v>
      </c>
      <c r="I121" s="12">
        <v>0</v>
      </c>
      <c r="J121" s="12">
        <v>0</v>
      </c>
      <c r="K121" s="12">
        <v>0</v>
      </c>
      <c r="L121" s="23">
        <f t="shared" si="14"/>
        <v>0</v>
      </c>
    </row>
    <row r="122" spans="1:12" ht="61.5" customHeight="1">
      <c r="A122" s="12">
        <v>7</v>
      </c>
      <c r="B122" s="39" t="s">
        <v>224</v>
      </c>
      <c r="C122" s="39"/>
      <c r="D122" s="29" t="s">
        <v>209</v>
      </c>
      <c r="E122" s="12">
        <v>0</v>
      </c>
      <c r="F122" s="12">
        <v>0</v>
      </c>
      <c r="G122" s="12">
        <v>0</v>
      </c>
      <c r="H122" s="23">
        <f t="shared" si="11"/>
        <v>0</v>
      </c>
      <c r="I122" s="12">
        <v>0</v>
      </c>
      <c r="J122" s="12">
        <v>0</v>
      </c>
      <c r="K122" s="12">
        <v>0</v>
      </c>
      <c r="L122" s="23">
        <f t="shared" si="14"/>
        <v>0</v>
      </c>
    </row>
    <row r="123" spans="1:12" ht="25.5" customHeight="1">
      <c r="A123" s="12">
        <v>8</v>
      </c>
      <c r="B123" s="39" t="s">
        <v>225</v>
      </c>
      <c r="C123" s="39"/>
      <c r="D123" s="29" t="s">
        <v>210</v>
      </c>
      <c r="E123" s="12">
        <v>0</v>
      </c>
      <c r="F123" s="12">
        <v>0</v>
      </c>
      <c r="G123" s="12">
        <v>0</v>
      </c>
      <c r="H123" s="23">
        <f t="shared" si="11"/>
        <v>0</v>
      </c>
      <c r="I123" s="12">
        <v>0</v>
      </c>
      <c r="J123" s="12">
        <v>0</v>
      </c>
      <c r="K123" s="12">
        <v>0</v>
      </c>
      <c r="L123" s="23">
        <f t="shared" si="14"/>
        <v>0</v>
      </c>
    </row>
    <row r="124" spans="1:12" ht="51" customHeight="1">
      <c r="A124" s="12">
        <v>9</v>
      </c>
      <c r="B124" s="39" t="s">
        <v>226</v>
      </c>
      <c r="C124" s="39"/>
      <c r="D124" s="29" t="s">
        <v>211</v>
      </c>
      <c r="E124" s="12">
        <v>0</v>
      </c>
      <c r="F124" s="12">
        <v>0</v>
      </c>
      <c r="G124" s="12">
        <v>1</v>
      </c>
      <c r="H124" s="23">
        <f t="shared" si="11"/>
        <v>1</v>
      </c>
      <c r="I124" s="12">
        <v>0</v>
      </c>
      <c r="J124" s="12">
        <v>0</v>
      </c>
      <c r="K124" s="12">
        <v>0</v>
      </c>
      <c r="L124" s="23">
        <f t="shared" si="14"/>
        <v>0</v>
      </c>
    </row>
    <row r="125" spans="1:12" ht="40.5" customHeight="1">
      <c r="A125" s="12">
        <v>10</v>
      </c>
      <c r="B125" s="39" t="s">
        <v>227</v>
      </c>
      <c r="C125" s="39"/>
      <c r="D125" s="29" t="s">
        <v>212</v>
      </c>
      <c r="E125" s="12">
        <v>0</v>
      </c>
      <c r="F125" s="12">
        <v>0</v>
      </c>
      <c r="G125" s="12">
        <v>0</v>
      </c>
      <c r="H125" s="23">
        <f t="shared" si="11"/>
        <v>0</v>
      </c>
      <c r="I125" s="12">
        <v>1</v>
      </c>
      <c r="J125" s="12">
        <v>0</v>
      </c>
      <c r="K125" s="12">
        <v>0</v>
      </c>
      <c r="L125" s="23">
        <f t="shared" si="14"/>
        <v>1</v>
      </c>
    </row>
    <row r="126" spans="1:12" ht="27.75" customHeight="1">
      <c r="A126" s="12">
        <v>11</v>
      </c>
      <c r="B126" s="39" t="s">
        <v>228</v>
      </c>
      <c r="C126" s="39"/>
      <c r="D126" s="29" t="s">
        <v>213</v>
      </c>
      <c r="E126" s="12">
        <v>0</v>
      </c>
      <c r="F126" s="12">
        <v>0</v>
      </c>
      <c r="G126" s="12">
        <v>7</v>
      </c>
      <c r="H126" s="23">
        <f t="shared" si="11"/>
        <v>7</v>
      </c>
      <c r="I126" s="12">
        <v>1</v>
      </c>
      <c r="J126" s="12">
        <v>1</v>
      </c>
      <c r="K126" s="12">
        <v>0</v>
      </c>
      <c r="L126" s="23">
        <f t="shared" si="14"/>
        <v>2</v>
      </c>
    </row>
    <row r="127" spans="1:12" ht="37.5" customHeight="1">
      <c r="A127" s="12">
        <v>12</v>
      </c>
      <c r="B127" s="39" t="s">
        <v>229</v>
      </c>
      <c r="C127" s="39"/>
      <c r="D127" s="29" t="s">
        <v>214</v>
      </c>
      <c r="E127" s="12">
        <v>0</v>
      </c>
      <c r="F127" s="12">
        <v>0</v>
      </c>
      <c r="G127" s="12">
        <v>0</v>
      </c>
      <c r="H127" s="23">
        <f t="shared" si="11"/>
        <v>0</v>
      </c>
      <c r="I127" s="12">
        <v>0</v>
      </c>
      <c r="J127" s="12">
        <v>0</v>
      </c>
      <c r="K127" s="12">
        <v>0</v>
      </c>
      <c r="L127" s="23">
        <f t="shared" si="14"/>
        <v>0</v>
      </c>
    </row>
    <row r="128" spans="1:12" ht="38.25" customHeight="1">
      <c r="A128" s="12">
        <v>13</v>
      </c>
      <c r="B128" s="39" t="s">
        <v>230</v>
      </c>
      <c r="C128" s="39"/>
      <c r="D128" s="29" t="s">
        <v>215</v>
      </c>
      <c r="E128" s="12">
        <v>1</v>
      </c>
      <c r="F128" s="12">
        <v>0</v>
      </c>
      <c r="G128" s="12">
        <v>1</v>
      </c>
      <c r="H128" s="23">
        <f t="shared" si="11"/>
        <v>2</v>
      </c>
      <c r="I128" s="12">
        <v>0</v>
      </c>
      <c r="J128" s="12">
        <v>0</v>
      </c>
      <c r="K128" s="12">
        <v>0</v>
      </c>
      <c r="L128" s="23">
        <f t="shared" si="14"/>
        <v>0</v>
      </c>
    </row>
    <row r="129" spans="1:12" ht="32.25" customHeight="1">
      <c r="A129" s="12">
        <v>14</v>
      </c>
      <c r="B129" s="39" t="s">
        <v>231</v>
      </c>
      <c r="C129" s="39"/>
      <c r="D129" s="29" t="s">
        <v>216</v>
      </c>
      <c r="E129" s="12">
        <v>0</v>
      </c>
      <c r="F129" s="12">
        <v>0</v>
      </c>
      <c r="G129" s="12">
        <v>0</v>
      </c>
      <c r="H129" s="23">
        <f t="shared" si="11"/>
        <v>0</v>
      </c>
      <c r="I129" s="12">
        <v>0</v>
      </c>
      <c r="J129" s="12">
        <v>0</v>
      </c>
      <c r="K129" s="12">
        <v>0</v>
      </c>
      <c r="L129" s="23">
        <f t="shared" si="14"/>
        <v>0</v>
      </c>
    </row>
    <row r="130" spans="1:12" ht="32.25" customHeight="1">
      <c r="A130" s="12">
        <v>15</v>
      </c>
      <c r="B130" s="39" t="s">
        <v>232</v>
      </c>
      <c r="C130" s="39"/>
      <c r="D130" s="42" t="s">
        <v>217</v>
      </c>
      <c r="E130" s="12">
        <v>0</v>
      </c>
      <c r="F130" s="12">
        <v>0</v>
      </c>
      <c r="G130" s="12">
        <v>0</v>
      </c>
      <c r="H130" s="23">
        <f t="shared" si="11"/>
        <v>0</v>
      </c>
      <c r="I130" s="12">
        <v>0</v>
      </c>
      <c r="J130" s="12">
        <v>0</v>
      </c>
      <c r="K130" s="12">
        <v>0</v>
      </c>
      <c r="L130" s="23">
        <f t="shared" si="14"/>
        <v>0</v>
      </c>
    </row>
    <row r="131" spans="1:12" ht="32.25" customHeight="1">
      <c r="A131" s="12">
        <v>16</v>
      </c>
      <c r="B131" s="39" t="s">
        <v>248</v>
      </c>
      <c r="C131" s="39"/>
      <c r="D131" s="29" t="s">
        <v>233</v>
      </c>
      <c r="E131" s="12">
        <v>1</v>
      </c>
      <c r="F131" s="12">
        <v>2</v>
      </c>
      <c r="G131" s="12">
        <v>11</v>
      </c>
      <c r="H131" s="23">
        <f t="shared" si="11"/>
        <v>14</v>
      </c>
      <c r="I131" s="12">
        <v>5</v>
      </c>
      <c r="J131" s="12">
        <v>1</v>
      </c>
      <c r="K131" s="12">
        <v>2</v>
      </c>
      <c r="L131" s="23">
        <f t="shared" si="14"/>
        <v>8</v>
      </c>
    </row>
    <row r="132" spans="1:12" ht="30.75" customHeight="1">
      <c r="A132" s="12">
        <v>17</v>
      </c>
      <c r="B132" s="39" t="s">
        <v>249</v>
      </c>
      <c r="C132" s="39"/>
      <c r="D132" s="29" t="s">
        <v>234</v>
      </c>
      <c r="E132" s="12">
        <v>0</v>
      </c>
      <c r="F132" s="12">
        <v>0</v>
      </c>
      <c r="G132" s="12">
        <v>0</v>
      </c>
      <c r="H132" s="23">
        <f t="shared" si="11"/>
        <v>0</v>
      </c>
      <c r="I132" s="12">
        <v>0</v>
      </c>
      <c r="J132" s="12">
        <v>0</v>
      </c>
      <c r="K132" s="12">
        <v>0</v>
      </c>
      <c r="L132" s="23">
        <f t="shared" si="14"/>
        <v>0</v>
      </c>
    </row>
    <row r="133" spans="1:12" ht="37.5" customHeight="1">
      <c r="A133" s="12">
        <v>18</v>
      </c>
      <c r="B133" s="39" t="s">
        <v>250</v>
      </c>
      <c r="C133" s="39"/>
      <c r="D133" s="29" t="s">
        <v>235</v>
      </c>
      <c r="E133" s="12">
        <v>1</v>
      </c>
      <c r="F133" s="12">
        <v>1</v>
      </c>
      <c r="G133" s="12">
        <v>1</v>
      </c>
      <c r="H133" s="23">
        <f t="shared" si="11"/>
        <v>3</v>
      </c>
      <c r="I133" s="12">
        <v>1</v>
      </c>
      <c r="J133" s="12">
        <v>0</v>
      </c>
      <c r="K133" s="12">
        <v>0</v>
      </c>
      <c r="L133" s="23">
        <f t="shared" si="14"/>
        <v>1</v>
      </c>
    </row>
    <row r="134" spans="1:12" ht="25.5" customHeight="1">
      <c r="A134" s="12">
        <v>19</v>
      </c>
      <c r="B134" s="39" t="s">
        <v>251</v>
      </c>
      <c r="C134" s="39"/>
      <c r="D134" s="29" t="s">
        <v>236</v>
      </c>
      <c r="E134" s="12">
        <v>0</v>
      </c>
      <c r="F134" s="12">
        <v>0</v>
      </c>
      <c r="G134" s="12">
        <v>0</v>
      </c>
      <c r="H134" s="23">
        <f t="shared" si="11"/>
        <v>0</v>
      </c>
      <c r="I134" s="12">
        <v>0</v>
      </c>
      <c r="J134" s="12">
        <v>0</v>
      </c>
      <c r="K134" s="12">
        <v>0</v>
      </c>
      <c r="L134" s="23">
        <f t="shared" si="14"/>
        <v>0</v>
      </c>
    </row>
    <row r="135" spans="1:12" ht="37.5" customHeight="1">
      <c r="A135" s="12">
        <v>20</v>
      </c>
      <c r="B135" s="39" t="s">
        <v>252</v>
      </c>
      <c r="C135" s="39"/>
      <c r="D135" s="29" t="s">
        <v>237</v>
      </c>
      <c r="E135" s="12">
        <v>0</v>
      </c>
      <c r="F135" s="12">
        <v>0</v>
      </c>
      <c r="G135" s="12">
        <v>0</v>
      </c>
      <c r="H135" s="23">
        <f t="shared" si="11"/>
        <v>0</v>
      </c>
      <c r="I135" s="12">
        <v>0</v>
      </c>
      <c r="J135" s="12">
        <v>0</v>
      </c>
      <c r="K135" s="12">
        <v>0</v>
      </c>
      <c r="L135" s="23">
        <f t="shared" si="14"/>
        <v>0</v>
      </c>
    </row>
    <row r="136" spans="1:12" ht="36.75" customHeight="1">
      <c r="A136" s="12">
        <v>21</v>
      </c>
      <c r="B136" s="39" t="s">
        <v>253</v>
      </c>
      <c r="C136" s="39"/>
      <c r="D136" s="29" t="s">
        <v>238</v>
      </c>
      <c r="E136" s="12">
        <v>0</v>
      </c>
      <c r="F136" s="12">
        <v>0</v>
      </c>
      <c r="G136" s="12">
        <v>0</v>
      </c>
      <c r="H136" s="23">
        <f t="shared" si="11"/>
        <v>0</v>
      </c>
      <c r="I136" s="12">
        <v>0</v>
      </c>
      <c r="J136" s="12">
        <v>0</v>
      </c>
      <c r="K136" s="12">
        <v>0</v>
      </c>
      <c r="L136" s="23">
        <f t="shared" si="14"/>
        <v>0</v>
      </c>
    </row>
    <row r="137" spans="1:12" ht="25.5" customHeight="1">
      <c r="A137" s="12">
        <v>22</v>
      </c>
      <c r="B137" s="39" t="s">
        <v>254</v>
      </c>
      <c r="C137" s="39"/>
      <c r="D137" s="29" t="s">
        <v>239</v>
      </c>
      <c r="E137" s="12">
        <v>0</v>
      </c>
      <c r="F137" s="12">
        <v>0</v>
      </c>
      <c r="G137" s="12">
        <v>0</v>
      </c>
      <c r="H137" s="23">
        <f t="shared" si="11"/>
        <v>0</v>
      </c>
      <c r="I137" s="12">
        <v>0</v>
      </c>
      <c r="J137" s="12">
        <v>0</v>
      </c>
      <c r="K137" s="12">
        <v>0</v>
      </c>
      <c r="L137" s="23">
        <f t="shared" si="14"/>
        <v>0</v>
      </c>
    </row>
    <row r="138" spans="1:12" ht="39" customHeight="1">
      <c r="A138" s="12">
        <v>23</v>
      </c>
      <c r="B138" s="39" t="s">
        <v>255</v>
      </c>
      <c r="C138" s="39"/>
      <c r="D138" s="29" t="s">
        <v>240</v>
      </c>
      <c r="E138" s="12">
        <v>0</v>
      </c>
      <c r="F138" s="12">
        <v>0</v>
      </c>
      <c r="G138" s="12">
        <v>0</v>
      </c>
      <c r="H138" s="23">
        <f t="shared" si="11"/>
        <v>0</v>
      </c>
      <c r="I138" s="12">
        <v>0</v>
      </c>
      <c r="J138" s="12">
        <v>0</v>
      </c>
      <c r="K138" s="12">
        <v>0</v>
      </c>
      <c r="L138" s="23">
        <f t="shared" si="14"/>
        <v>0</v>
      </c>
    </row>
    <row r="139" spans="1:12" ht="39" customHeight="1">
      <c r="A139" s="12">
        <v>24</v>
      </c>
      <c r="B139" s="39" t="s">
        <v>256</v>
      </c>
      <c r="C139" s="39"/>
      <c r="D139" s="29" t="s">
        <v>241</v>
      </c>
      <c r="E139" s="12">
        <v>0</v>
      </c>
      <c r="F139" s="12">
        <v>0</v>
      </c>
      <c r="G139" s="12">
        <v>0</v>
      </c>
      <c r="H139" s="23">
        <f t="shared" si="11"/>
        <v>0</v>
      </c>
      <c r="I139" s="12">
        <v>0</v>
      </c>
      <c r="J139" s="12">
        <v>0</v>
      </c>
      <c r="K139" s="12">
        <v>0</v>
      </c>
      <c r="L139" s="23">
        <f t="shared" si="14"/>
        <v>0</v>
      </c>
    </row>
    <row r="140" spans="1:12" ht="39" customHeight="1">
      <c r="A140" s="12">
        <v>25</v>
      </c>
      <c r="B140" s="39" t="s">
        <v>257</v>
      </c>
      <c r="C140" s="39"/>
      <c r="D140" s="29" t="s">
        <v>242</v>
      </c>
      <c r="E140" s="12">
        <v>0</v>
      </c>
      <c r="F140" s="12">
        <v>0</v>
      </c>
      <c r="G140" s="12">
        <v>0</v>
      </c>
      <c r="H140" s="23">
        <f t="shared" si="11"/>
        <v>0</v>
      </c>
      <c r="I140" s="12">
        <v>0</v>
      </c>
      <c r="J140" s="12">
        <v>0</v>
      </c>
      <c r="K140" s="12">
        <v>0</v>
      </c>
      <c r="L140" s="23">
        <f t="shared" si="14"/>
        <v>0</v>
      </c>
    </row>
    <row r="141" spans="1:12" ht="38.25" customHeight="1">
      <c r="A141" s="12">
        <v>26</v>
      </c>
      <c r="B141" s="39" t="s">
        <v>258</v>
      </c>
      <c r="C141" s="39"/>
      <c r="D141" s="29" t="s">
        <v>243</v>
      </c>
      <c r="E141" s="12">
        <v>0</v>
      </c>
      <c r="F141" s="12">
        <v>0</v>
      </c>
      <c r="G141" s="12">
        <v>0</v>
      </c>
      <c r="H141" s="23">
        <f t="shared" si="11"/>
        <v>0</v>
      </c>
      <c r="I141" s="12">
        <v>5</v>
      </c>
      <c r="J141" s="12">
        <v>2</v>
      </c>
      <c r="K141" s="12">
        <v>1</v>
      </c>
      <c r="L141" s="23">
        <f t="shared" si="14"/>
        <v>8</v>
      </c>
    </row>
    <row r="142" spans="1:12" ht="18.75" customHeight="1">
      <c r="A142" s="12">
        <v>27</v>
      </c>
      <c r="B142" s="39" t="s">
        <v>259</v>
      </c>
      <c r="C142" s="39"/>
      <c r="D142" s="29" t="s">
        <v>244</v>
      </c>
      <c r="E142" s="12">
        <v>6</v>
      </c>
      <c r="F142" s="12">
        <v>5</v>
      </c>
      <c r="G142" s="12">
        <v>5</v>
      </c>
      <c r="H142" s="23">
        <f t="shared" si="11"/>
        <v>16</v>
      </c>
      <c r="I142" s="12">
        <v>4</v>
      </c>
      <c r="J142" s="12">
        <v>7</v>
      </c>
      <c r="K142" s="12">
        <v>3</v>
      </c>
      <c r="L142" s="23">
        <f t="shared" si="14"/>
        <v>14</v>
      </c>
    </row>
    <row r="143" spans="1:12" ht="18.75" customHeight="1">
      <c r="A143" s="12">
        <v>28</v>
      </c>
      <c r="B143" s="39" t="s">
        <v>260</v>
      </c>
      <c r="C143" s="39"/>
      <c r="D143" s="29" t="s">
        <v>245</v>
      </c>
      <c r="E143" s="12">
        <v>1</v>
      </c>
      <c r="F143" s="12">
        <v>0</v>
      </c>
      <c r="G143" s="12">
        <v>2</v>
      </c>
      <c r="H143" s="23">
        <f t="shared" si="11"/>
        <v>3</v>
      </c>
      <c r="I143" s="12">
        <v>1</v>
      </c>
      <c r="J143" s="12">
        <v>0</v>
      </c>
      <c r="K143" s="12">
        <v>1</v>
      </c>
      <c r="L143" s="23">
        <f t="shared" si="14"/>
        <v>2</v>
      </c>
    </row>
    <row r="144" spans="1:12" ht="18.75" customHeight="1">
      <c r="A144" s="12">
        <v>29</v>
      </c>
      <c r="B144" s="39" t="s">
        <v>261</v>
      </c>
      <c r="C144" s="39"/>
      <c r="D144" s="29" t="s">
        <v>246</v>
      </c>
      <c r="E144" s="12">
        <v>0</v>
      </c>
      <c r="F144" s="12">
        <v>0</v>
      </c>
      <c r="G144" s="12">
        <v>0</v>
      </c>
      <c r="H144" s="23">
        <f t="shared" si="11"/>
        <v>0</v>
      </c>
      <c r="I144" s="12">
        <v>0</v>
      </c>
      <c r="J144" s="12">
        <v>57</v>
      </c>
      <c r="K144" s="12">
        <v>0</v>
      </c>
      <c r="L144" s="23">
        <f t="shared" si="14"/>
        <v>57</v>
      </c>
    </row>
    <row r="145" spans="1:12" ht="18.75" customHeight="1">
      <c r="A145" s="12">
        <v>30</v>
      </c>
      <c r="B145" s="39" t="s">
        <v>262</v>
      </c>
      <c r="C145" s="39"/>
      <c r="D145" s="29" t="s">
        <v>247</v>
      </c>
      <c r="E145" s="12">
        <v>4</v>
      </c>
      <c r="F145" s="12">
        <v>2</v>
      </c>
      <c r="G145" s="12">
        <v>5</v>
      </c>
      <c r="H145" s="23">
        <f t="shared" si="11"/>
        <v>11</v>
      </c>
      <c r="I145" s="12">
        <v>9</v>
      </c>
      <c r="J145" s="12">
        <v>2</v>
      </c>
      <c r="K145" s="12">
        <v>1</v>
      </c>
      <c r="L145" s="23">
        <f t="shared" si="14"/>
        <v>12</v>
      </c>
    </row>
    <row r="146" spans="1:12" ht="27.75" customHeight="1">
      <c r="A146" s="12">
        <v>31</v>
      </c>
      <c r="B146" s="39" t="s">
        <v>279</v>
      </c>
      <c r="C146" s="39"/>
      <c r="D146" s="42" t="s">
        <v>263</v>
      </c>
      <c r="E146" s="12">
        <v>0</v>
      </c>
      <c r="F146" s="12">
        <v>0</v>
      </c>
      <c r="G146" s="12">
        <v>0</v>
      </c>
      <c r="H146" s="23">
        <f t="shared" si="11"/>
        <v>0</v>
      </c>
      <c r="I146" s="12">
        <v>0</v>
      </c>
      <c r="J146" s="12">
        <v>0</v>
      </c>
      <c r="K146" s="12">
        <v>0</v>
      </c>
      <c r="L146" s="23">
        <f t="shared" si="14"/>
        <v>0</v>
      </c>
    </row>
    <row r="147" spans="1:12" ht="27" customHeight="1">
      <c r="A147" s="12">
        <v>32</v>
      </c>
      <c r="B147" s="39" t="s">
        <v>280</v>
      </c>
      <c r="C147" s="39"/>
      <c r="D147" s="29" t="s">
        <v>264</v>
      </c>
      <c r="E147" s="12">
        <v>0</v>
      </c>
      <c r="F147" s="12">
        <v>0</v>
      </c>
      <c r="G147" s="12">
        <v>0</v>
      </c>
      <c r="H147" s="23">
        <f t="shared" si="11"/>
        <v>0</v>
      </c>
      <c r="I147" s="12">
        <v>0</v>
      </c>
      <c r="J147" s="12">
        <v>0</v>
      </c>
      <c r="K147" s="12">
        <v>0</v>
      </c>
      <c r="L147" s="23">
        <f t="shared" si="14"/>
        <v>0</v>
      </c>
    </row>
    <row r="148" spans="1:12" ht="31.5" customHeight="1">
      <c r="A148" s="12">
        <v>33</v>
      </c>
      <c r="B148" s="39" t="s">
        <v>281</v>
      </c>
      <c r="C148" s="39"/>
      <c r="D148" s="29" t="s">
        <v>265</v>
      </c>
      <c r="E148" s="12">
        <v>0</v>
      </c>
      <c r="F148" s="12">
        <v>0</v>
      </c>
      <c r="G148" s="12">
        <v>0</v>
      </c>
      <c r="H148" s="23">
        <f t="shared" si="11"/>
        <v>0</v>
      </c>
      <c r="I148" s="12">
        <v>1</v>
      </c>
      <c r="J148" s="12">
        <v>0</v>
      </c>
      <c r="K148" s="12">
        <v>0</v>
      </c>
      <c r="L148" s="23">
        <f t="shared" si="14"/>
        <v>1</v>
      </c>
    </row>
    <row r="149" spans="1:12" ht="33.75" customHeight="1">
      <c r="A149" s="12">
        <v>34</v>
      </c>
      <c r="B149" s="39" t="s">
        <v>282</v>
      </c>
      <c r="C149" s="39"/>
      <c r="D149" s="29" t="s">
        <v>266</v>
      </c>
      <c r="E149" s="12">
        <v>0</v>
      </c>
      <c r="F149" s="12">
        <v>0</v>
      </c>
      <c r="G149" s="12">
        <v>0</v>
      </c>
      <c r="H149" s="23">
        <f t="shared" si="11"/>
        <v>0</v>
      </c>
      <c r="I149" s="12">
        <v>1</v>
      </c>
      <c r="J149" s="12">
        <v>0</v>
      </c>
      <c r="K149" s="12">
        <v>0</v>
      </c>
      <c r="L149" s="23">
        <f t="shared" si="14"/>
        <v>1</v>
      </c>
    </row>
    <row r="150" spans="1:12" ht="30" customHeight="1">
      <c r="A150" s="12">
        <v>35</v>
      </c>
      <c r="B150" s="39" t="s">
        <v>283</v>
      </c>
      <c r="C150" s="39"/>
      <c r="D150" s="29" t="s">
        <v>267</v>
      </c>
      <c r="E150" s="12">
        <v>0</v>
      </c>
      <c r="F150" s="12">
        <v>0</v>
      </c>
      <c r="G150" s="12">
        <v>1</v>
      </c>
      <c r="H150" s="23">
        <f t="shared" si="11"/>
        <v>1</v>
      </c>
      <c r="I150" s="12">
        <v>1</v>
      </c>
      <c r="J150" s="12">
        <v>0</v>
      </c>
      <c r="K150" s="12">
        <v>0</v>
      </c>
      <c r="L150" s="23">
        <f t="shared" si="14"/>
        <v>1</v>
      </c>
    </row>
    <row r="151" spans="1:12" ht="44.25" customHeight="1">
      <c r="A151" s="12">
        <v>36</v>
      </c>
      <c r="B151" s="39" t="s">
        <v>284</v>
      </c>
      <c r="C151" s="39"/>
      <c r="D151" s="29" t="s">
        <v>268</v>
      </c>
      <c r="E151" s="12">
        <v>0</v>
      </c>
      <c r="F151" s="12">
        <v>0</v>
      </c>
      <c r="G151" s="12">
        <v>0</v>
      </c>
      <c r="H151" s="23">
        <f t="shared" si="11"/>
        <v>0</v>
      </c>
      <c r="I151" s="12">
        <v>0</v>
      </c>
      <c r="J151" s="12">
        <v>0</v>
      </c>
      <c r="K151" s="12">
        <v>0</v>
      </c>
      <c r="L151" s="23">
        <f t="shared" si="14"/>
        <v>0</v>
      </c>
    </row>
    <row r="152" spans="1:12" ht="39.75" customHeight="1">
      <c r="A152" s="12">
        <v>37</v>
      </c>
      <c r="B152" s="39" t="s">
        <v>285</v>
      </c>
      <c r="C152" s="39"/>
      <c r="D152" s="29" t="s">
        <v>269</v>
      </c>
      <c r="E152" s="12">
        <v>1</v>
      </c>
      <c r="F152" s="12">
        <v>1</v>
      </c>
      <c r="G152" s="12">
        <v>4</v>
      </c>
      <c r="H152" s="23">
        <f t="shared" si="11"/>
        <v>6</v>
      </c>
      <c r="I152" s="12">
        <v>1</v>
      </c>
      <c r="J152" s="12">
        <v>9</v>
      </c>
      <c r="K152" s="12">
        <v>3</v>
      </c>
      <c r="L152" s="23">
        <f t="shared" si="14"/>
        <v>13</v>
      </c>
    </row>
    <row r="153" spans="1:12" ht="38.25" customHeight="1">
      <c r="A153" s="12">
        <v>38</v>
      </c>
      <c r="B153" s="39" t="s">
        <v>286</v>
      </c>
      <c r="C153" s="39"/>
      <c r="D153" s="29" t="s">
        <v>270</v>
      </c>
      <c r="E153" s="12">
        <v>0</v>
      </c>
      <c r="F153" s="12">
        <v>0</v>
      </c>
      <c r="G153" s="12">
        <v>0</v>
      </c>
      <c r="H153" s="23">
        <f t="shared" si="11"/>
        <v>0</v>
      </c>
      <c r="I153" s="12">
        <v>0</v>
      </c>
      <c r="J153" s="12">
        <v>0</v>
      </c>
      <c r="K153" s="12">
        <v>0</v>
      </c>
      <c r="L153" s="23">
        <f t="shared" si="14"/>
        <v>0</v>
      </c>
    </row>
    <row r="154" spans="1:12" ht="28.5" customHeight="1">
      <c r="A154" s="12">
        <v>39</v>
      </c>
      <c r="B154" s="39" t="s">
        <v>287</v>
      </c>
      <c r="C154" s="39"/>
      <c r="D154" s="29" t="s">
        <v>271</v>
      </c>
      <c r="E154" s="12">
        <v>8</v>
      </c>
      <c r="F154" s="12">
        <v>2</v>
      </c>
      <c r="G154" s="12">
        <v>1</v>
      </c>
      <c r="H154" s="23">
        <f t="shared" si="11"/>
        <v>11</v>
      </c>
      <c r="I154" s="12">
        <v>1</v>
      </c>
      <c r="J154" s="12">
        <v>0</v>
      </c>
      <c r="K154" s="12">
        <v>1</v>
      </c>
      <c r="L154" s="23">
        <f t="shared" si="14"/>
        <v>2</v>
      </c>
    </row>
    <row r="155" spans="1:12" ht="18.75" customHeight="1">
      <c r="A155" s="12">
        <v>40</v>
      </c>
      <c r="B155" s="39" t="s">
        <v>288</v>
      </c>
      <c r="C155" s="39"/>
      <c r="D155" s="29" t="s">
        <v>272</v>
      </c>
      <c r="E155" s="12">
        <v>0</v>
      </c>
      <c r="F155" s="12">
        <v>0</v>
      </c>
      <c r="G155" s="12">
        <v>0</v>
      </c>
      <c r="H155" s="23">
        <f t="shared" si="11"/>
        <v>0</v>
      </c>
      <c r="I155" s="12">
        <v>0</v>
      </c>
      <c r="J155" s="12">
        <v>0</v>
      </c>
      <c r="K155" s="12">
        <v>0</v>
      </c>
      <c r="L155" s="23">
        <f t="shared" si="14"/>
        <v>0</v>
      </c>
    </row>
    <row r="156" spans="1:12" ht="25.5" customHeight="1">
      <c r="A156" s="12">
        <v>41</v>
      </c>
      <c r="B156" s="39" t="s">
        <v>289</v>
      </c>
      <c r="C156" s="39"/>
      <c r="D156" s="29" t="s">
        <v>273</v>
      </c>
      <c r="E156" s="12">
        <v>0</v>
      </c>
      <c r="F156" s="12">
        <v>0</v>
      </c>
      <c r="G156" s="12">
        <v>0</v>
      </c>
      <c r="H156" s="23">
        <f t="shared" si="11"/>
        <v>0</v>
      </c>
      <c r="I156" s="12">
        <v>0</v>
      </c>
      <c r="J156" s="12">
        <v>0</v>
      </c>
      <c r="K156" s="12">
        <v>0</v>
      </c>
      <c r="L156" s="23">
        <f t="shared" si="14"/>
        <v>0</v>
      </c>
    </row>
    <row r="157" spans="1:12" ht="28.5" customHeight="1">
      <c r="A157" s="12">
        <v>42</v>
      </c>
      <c r="B157" s="39" t="s">
        <v>290</v>
      </c>
      <c r="C157" s="39"/>
      <c r="D157" s="29" t="s">
        <v>274</v>
      </c>
      <c r="E157" s="12">
        <v>0</v>
      </c>
      <c r="F157" s="12">
        <v>0</v>
      </c>
      <c r="G157" s="12">
        <v>0</v>
      </c>
      <c r="H157" s="23">
        <f t="shared" si="11"/>
        <v>0</v>
      </c>
      <c r="I157" s="12">
        <v>0</v>
      </c>
      <c r="J157" s="12">
        <v>0</v>
      </c>
      <c r="K157" s="12">
        <v>0</v>
      </c>
      <c r="L157" s="23">
        <f t="shared" si="14"/>
        <v>0</v>
      </c>
    </row>
    <row r="158" spans="1:12" ht="26.25" customHeight="1">
      <c r="A158" s="12">
        <v>43</v>
      </c>
      <c r="B158" s="39" t="s">
        <v>291</v>
      </c>
      <c r="C158" s="39"/>
      <c r="D158" s="29" t="s">
        <v>275</v>
      </c>
      <c r="E158" s="12">
        <v>0</v>
      </c>
      <c r="F158" s="12">
        <v>0</v>
      </c>
      <c r="G158" s="12">
        <v>0</v>
      </c>
      <c r="H158" s="23">
        <f t="shared" si="11"/>
        <v>0</v>
      </c>
      <c r="I158" s="12">
        <v>0</v>
      </c>
      <c r="J158" s="12">
        <v>0</v>
      </c>
      <c r="K158" s="12">
        <v>0</v>
      </c>
      <c r="L158" s="23">
        <f t="shared" si="14"/>
        <v>0</v>
      </c>
    </row>
    <row r="159" spans="1:12" ht="36.75" customHeight="1">
      <c r="A159" s="12">
        <v>44</v>
      </c>
      <c r="B159" s="39" t="s">
        <v>292</v>
      </c>
      <c r="C159" s="39"/>
      <c r="D159" s="29" t="s">
        <v>276</v>
      </c>
      <c r="E159" s="12">
        <v>0</v>
      </c>
      <c r="F159" s="12">
        <v>0</v>
      </c>
      <c r="G159" s="12">
        <v>0</v>
      </c>
      <c r="H159" s="23">
        <f t="shared" si="11"/>
        <v>0</v>
      </c>
      <c r="I159" s="12">
        <v>0</v>
      </c>
      <c r="J159" s="12">
        <v>0</v>
      </c>
      <c r="K159" s="12">
        <v>0</v>
      </c>
      <c r="L159" s="23">
        <f>SUM(I159:K159)</f>
        <v>0</v>
      </c>
    </row>
    <row r="160" spans="1:12" ht="33" customHeight="1">
      <c r="A160" s="12">
        <v>45</v>
      </c>
      <c r="B160" s="39" t="s">
        <v>293</v>
      </c>
      <c r="C160" s="39"/>
      <c r="D160" s="29" t="s">
        <v>277</v>
      </c>
      <c r="E160" s="12">
        <v>0</v>
      </c>
      <c r="F160" s="12">
        <v>1</v>
      </c>
      <c r="G160" s="12">
        <v>1</v>
      </c>
      <c r="H160" s="23">
        <f t="shared" si="11"/>
        <v>2</v>
      </c>
      <c r="I160" s="12">
        <v>0</v>
      </c>
      <c r="J160" s="12">
        <v>0</v>
      </c>
      <c r="K160" s="12">
        <v>0</v>
      </c>
      <c r="L160" s="23">
        <f>SUM(I160:K160)</f>
        <v>0</v>
      </c>
    </row>
    <row r="161" spans="1:12" ht="18.75" customHeight="1">
      <c r="A161" s="12">
        <v>46</v>
      </c>
      <c r="B161" s="39" t="s">
        <v>294</v>
      </c>
      <c r="C161" s="39"/>
      <c r="D161" s="29" t="s">
        <v>278</v>
      </c>
      <c r="E161" s="12">
        <v>0</v>
      </c>
      <c r="F161" s="12">
        <v>0</v>
      </c>
      <c r="G161" s="12">
        <v>3</v>
      </c>
      <c r="H161" s="23">
        <f t="shared" si="11"/>
        <v>3</v>
      </c>
      <c r="I161" s="12">
        <v>1</v>
      </c>
      <c r="J161" s="12">
        <v>2</v>
      </c>
      <c r="K161" s="12">
        <v>0</v>
      </c>
      <c r="L161" s="23">
        <f>SUM(I161:K161)</f>
        <v>3</v>
      </c>
    </row>
    <row r="162" spans="1:12" ht="50.25" customHeight="1">
      <c r="A162" s="12">
        <v>47</v>
      </c>
      <c r="B162" s="39" t="s">
        <v>318</v>
      </c>
      <c r="C162" s="39"/>
      <c r="D162" s="29" t="s">
        <v>295</v>
      </c>
      <c r="E162" s="12">
        <v>0</v>
      </c>
      <c r="F162" s="12">
        <v>0</v>
      </c>
      <c r="G162" s="12">
        <v>0</v>
      </c>
      <c r="H162" s="23">
        <f t="shared" si="11"/>
        <v>0</v>
      </c>
      <c r="I162" s="12">
        <v>0</v>
      </c>
      <c r="J162" s="12">
        <v>0</v>
      </c>
      <c r="K162" s="12">
        <v>0</v>
      </c>
      <c r="L162" s="23">
        <f aca="true" t="shared" si="15" ref="L162:L173">SUM(I162:K162)</f>
        <v>0</v>
      </c>
    </row>
    <row r="163" spans="1:12" ht="42" customHeight="1">
      <c r="A163" s="12">
        <v>48</v>
      </c>
      <c r="B163" s="39" t="s">
        <v>307</v>
      </c>
      <c r="C163" s="39"/>
      <c r="D163" s="29" t="s">
        <v>296</v>
      </c>
      <c r="E163" s="12">
        <v>0</v>
      </c>
      <c r="F163" s="12">
        <v>0</v>
      </c>
      <c r="G163" s="12">
        <v>0</v>
      </c>
      <c r="H163" s="23">
        <f t="shared" si="11"/>
        <v>0</v>
      </c>
      <c r="I163" s="12">
        <v>0</v>
      </c>
      <c r="J163" s="12">
        <v>0</v>
      </c>
      <c r="K163" s="12">
        <v>0</v>
      </c>
      <c r="L163" s="23">
        <f t="shared" si="15"/>
        <v>0</v>
      </c>
    </row>
    <row r="164" spans="1:12" ht="39" customHeight="1">
      <c r="A164" s="12">
        <v>49</v>
      </c>
      <c r="B164" s="39" t="s">
        <v>308</v>
      </c>
      <c r="C164" s="39"/>
      <c r="D164" s="29" t="s">
        <v>297</v>
      </c>
      <c r="E164" s="12">
        <v>0</v>
      </c>
      <c r="F164" s="12">
        <v>0</v>
      </c>
      <c r="G164" s="12">
        <v>0</v>
      </c>
      <c r="H164" s="23">
        <f t="shared" si="11"/>
        <v>0</v>
      </c>
      <c r="I164" s="12">
        <v>0</v>
      </c>
      <c r="J164" s="12">
        <v>0</v>
      </c>
      <c r="K164" s="12">
        <v>0</v>
      </c>
      <c r="L164" s="23">
        <f t="shared" si="15"/>
        <v>0</v>
      </c>
    </row>
    <row r="165" spans="1:12" ht="38.25" customHeight="1">
      <c r="A165" s="12">
        <v>50</v>
      </c>
      <c r="B165" s="39" t="s">
        <v>309</v>
      </c>
      <c r="C165" s="39"/>
      <c r="D165" s="29" t="s">
        <v>298</v>
      </c>
      <c r="E165" s="12">
        <v>0</v>
      </c>
      <c r="F165" s="12">
        <v>0</v>
      </c>
      <c r="G165" s="12">
        <v>0</v>
      </c>
      <c r="H165" s="23">
        <f t="shared" si="11"/>
        <v>0</v>
      </c>
      <c r="I165" s="12">
        <v>0</v>
      </c>
      <c r="J165" s="12">
        <v>0</v>
      </c>
      <c r="K165" s="12">
        <v>0</v>
      </c>
      <c r="L165" s="23">
        <f t="shared" si="15"/>
        <v>0</v>
      </c>
    </row>
    <row r="166" spans="1:12" ht="26.25" customHeight="1">
      <c r="A166" s="12">
        <v>51</v>
      </c>
      <c r="B166" s="39" t="s">
        <v>310</v>
      </c>
      <c r="C166" s="39"/>
      <c r="D166" s="29" t="s">
        <v>299</v>
      </c>
      <c r="E166" s="12">
        <v>0</v>
      </c>
      <c r="F166" s="12">
        <v>0</v>
      </c>
      <c r="G166" s="12">
        <v>0</v>
      </c>
      <c r="H166" s="23">
        <f t="shared" si="11"/>
        <v>0</v>
      </c>
      <c r="I166" s="12">
        <v>0</v>
      </c>
      <c r="J166" s="12">
        <v>0</v>
      </c>
      <c r="K166" s="12">
        <v>0</v>
      </c>
      <c r="L166" s="23">
        <f t="shared" si="15"/>
        <v>0</v>
      </c>
    </row>
    <row r="167" spans="1:12" ht="50.25" customHeight="1">
      <c r="A167" s="12">
        <v>52</v>
      </c>
      <c r="B167" s="39" t="s">
        <v>311</v>
      </c>
      <c r="C167" s="39"/>
      <c r="D167" s="29" t="s">
        <v>300</v>
      </c>
      <c r="E167" s="12">
        <v>0</v>
      </c>
      <c r="F167" s="12">
        <v>0</v>
      </c>
      <c r="G167" s="12">
        <v>0</v>
      </c>
      <c r="H167" s="23">
        <f t="shared" si="11"/>
        <v>0</v>
      </c>
      <c r="I167" s="12">
        <v>0</v>
      </c>
      <c r="J167" s="12">
        <v>0</v>
      </c>
      <c r="K167" s="12">
        <v>0</v>
      </c>
      <c r="L167" s="23">
        <f t="shared" si="15"/>
        <v>0</v>
      </c>
    </row>
    <row r="168" spans="1:12" ht="25.5" customHeight="1">
      <c r="A168" s="12">
        <v>53</v>
      </c>
      <c r="B168" s="39" t="s">
        <v>312</v>
      </c>
      <c r="C168" s="39"/>
      <c r="D168" s="29" t="s">
        <v>301</v>
      </c>
      <c r="E168" s="12">
        <v>1</v>
      </c>
      <c r="F168" s="12">
        <v>4</v>
      </c>
      <c r="G168" s="12">
        <v>9</v>
      </c>
      <c r="H168" s="23">
        <f t="shared" si="11"/>
        <v>14</v>
      </c>
      <c r="I168" s="12">
        <v>1</v>
      </c>
      <c r="J168" s="12">
        <v>0</v>
      </c>
      <c r="K168" s="12">
        <v>0</v>
      </c>
      <c r="L168" s="23">
        <f t="shared" si="15"/>
        <v>1</v>
      </c>
    </row>
    <row r="169" spans="1:12" ht="40.5" customHeight="1">
      <c r="A169" s="12">
        <v>54</v>
      </c>
      <c r="B169" s="39" t="s">
        <v>313</v>
      </c>
      <c r="C169" s="39"/>
      <c r="D169" s="29" t="s">
        <v>302</v>
      </c>
      <c r="E169" s="12">
        <v>0</v>
      </c>
      <c r="F169" s="12">
        <v>0</v>
      </c>
      <c r="G169" s="12">
        <v>0</v>
      </c>
      <c r="H169" s="23">
        <f t="shared" si="11"/>
        <v>0</v>
      </c>
      <c r="I169" s="12">
        <v>0</v>
      </c>
      <c r="J169" s="12">
        <v>0</v>
      </c>
      <c r="K169" s="12">
        <v>0</v>
      </c>
      <c r="L169" s="23">
        <f t="shared" si="15"/>
        <v>0</v>
      </c>
    </row>
    <row r="170" spans="1:12" ht="18.75" customHeight="1">
      <c r="A170" s="12">
        <v>55</v>
      </c>
      <c r="B170" s="39" t="s">
        <v>314</v>
      </c>
      <c r="C170" s="39"/>
      <c r="D170" s="29" t="s">
        <v>303</v>
      </c>
      <c r="E170" s="12">
        <v>0</v>
      </c>
      <c r="F170" s="12">
        <v>0</v>
      </c>
      <c r="G170" s="12">
        <v>0</v>
      </c>
      <c r="H170" s="23">
        <f t="shared" si="11"/>
        <v>0</v>
      </c>
      <c r="I170" s="12">
        <v>0</v>
      </c>
      <c r="J170" s="12">
        <v>0</v>
      </c>
      <c r="K170" s="12">
        <v>0</v>
      </c>
      <c r="L170" s="23">
        <f t="shared" si="15"/>
        <v>0</v>
      </c>
    </row>
    <row r="171" spans="1:12" ht="19.5" customHeight="1">
      <c r="A171" s="12">
        <v>56</v>
      </c>
      <c r="B171" s="39" t="s">
        <v>315</v>
      </c>
      <c r="C171" s="39"/>
      <c r="D171" s="29" t="s">
        <v>304</v>
      </c>
      <c r="E171" s="12">
        <v>0</v>
      </c>
      <c r="F171" s="12">
        <v>0</v>
      </c>
      <c r="G171" s="12">
        <v>0</v>
      </c>
      <c r="H171" s="23">
        <f t="shared" si="11"/>
        <v>0</v>
      </c>
      <c r="I171" s="12">
        <v>0</v>
      </c>
      <c r="J171" s="12">
        <v>0</v>
      </c>
      <c r="K171" s="12">
        <v>0</v>
      </c>
      <c r="L171" s="23">
        <f t="shared" si="15"/>
        <v>0</v>
      </c>
    </row>
    <row r="172" spans="1:12" ht="26.25" customHeight="1">
      <c r="A172" s="12">
        <v>57</v>
      </c>
      <c r="B172" s="39" t="s">
        <v>316</v>
      </c>
      <c r="C172" s="39"/>
      <c r="D172" s="29" t="s">
        <v>305</v>
      </c>
      <c r="E172" s="12">
        <v>0</v>
      </c>
      <c r="F172" s="12">
        <v>0</v>
      </c>
      <c r="G172" s="12">
        <v>0</v>
      </c>
      <c r="H172" s="23">
        <f t="shared" si="11"/>
        <v>0</v>
      </c>
      <c r="I172" s="12">
        <v>0</v>
      </c>
      <c r="J172" s="12">
        <v>0</v>
      </c>
      <c r="K172" s="12">
        <v>0</v>
      </c>
      <c r="L172" s="23">
        <f t="shared" si="15"/>
        <v>0</v>
      </c>
    </row>
    <row r="173" spans="1:12" ht="27.75" customHeight="1">
      <c r="A173" s="12">
        <v>58</v>
      </c>
      <c r="B173" s="39" t="s">
        <v>317</v>
      </c>
      <c r="C173" s="39"/>
      <c r="D173" s="29" t="s">
        <v>306</v>
      </c>
      <c r="E173" s="12">
        <v>0</v>
      </c>
      <c r="F173" s="12">
        <v>0</v>
      </c>
      <c r="G173" s="12">
        <v>0</v>
      </c>
      <c r="H173" s="23">
        <f t="shared" si="11"/>
        <v>0</v>
      </c>
      <c r="I173" s="12">
        <v>0</v>
      </c>
      <c r="J173" s="12">
        <v>0</v>
      </c>
      <c r="K173" s="12">
        <v>0</v>
      </c>
      <c r="L173" s="23">
        <f t="shared" si="15"/>
        <v>0</v>
      </c>
    </row>
    <row r="174" spans="1:12" ht="18.75" customHeight="1">
      <c r="A174" s="66" t="s">
        <v>24</v>
      </c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</row>
    <row r="175" spans="1:12" ht="52.5" customHeight="1">
      <c r="A175" s="9">
        <v>1</v>
      </c>
      <c r="B175" s="9"/>
      <c r="C175" s="5"/>
      <c r="D175" s="65" t="s">
        <v>456</v>
      </c>
      <c r="E175" s="14"/>
      <c r="F175" s="14"/>
      <c r="G175" s="14"/>
      <c r="H175" s="23">
        <f t="shared" si="11"/>
        <v>0</v>
      </c>
      <c r="I175" s="14"/>
      <c r="J175" s="14"/>
      <c r="K175" s="14"/>
      <c r="L175" s="23">
        <f>SUM(I175:K175)</f>
        <v>0</v>
      </c>
    </row>
    <row r="176" spans="1:12" ht="18.75" customHeight="1">
      <c r="A176" s="9">
        <v>2</v>
      </c>
      <c r="B176" s="9"/>
      <c r="C176" s="5"/>
      <c r="D176" s="11"/>
      <c r="E176" s="13"/>
      <c r="F176" s="13"/>
      <c r="G176" s="13"/>
      <c r="H176" s="23">
        <f t="shared" si="11"/>
        <v>0</v>
      </c>
      <c r="I176" s="13"/>
      <c r="J176" s="13"/>
      <c r="K176" s="13"/>
      <c r="L176" s="23">
        <f>SUM(I176:K176)</f>
        <v>0</v>
      </c>
    </row>
    <row r="177" spans="1:12" ht="18.75" customHeight="1">
      <c r="A177" s="9">
        <v>3</v>
      </c>
      <c r="B177" s="9"/>
      <c r="C177" s="5"/>
      <c r="D177" s="11"/>
      <c r="E177" s="13"/>
      <c r="F177" s="13"/>
      <c r="G177" s="13"/>
      <c r="H177" s="23">
        <f t="shared" si="11"/>
        <v>0</v>
      </c>
      <c r="I177" s="13"/>
      <c r="J177" s="13"/>
      <c r="K177" s="13"/>
      <c r="L177" s="23">
        <f>SUM(I177:K177)</f>
        <v>0</v>
      </c>
    </row>
    <row r="178" spans="1:12" ht="18.75" customHeight="1">
      <c r="A178" s="9" t="s">
        <v>30</v>
      </c>
      <c r="B178" s="9"/>
      <c r="C178" s="5"/>
      <c r="D178" s="15"/>
      <c r="E178" s="13"/>
      <c r="F178" s="13"/>
      <c r="G178" s="13"/>
      <c r="H178" s="23">
        <f t="shared" si="11"/>
        <v>0</v>
      </c>
      <c r="I178" s="13"/>
      <c r="J178" s="13"/>
      <c r="K178" s="13"/>
      <c r="L178" s="23">
        <f>SUM(I178:K178)</f>
        <v>0</v>
      </c>
    </row>
    <row r="179" spans="1:12" ht="18.75" customHeight="1">
      <c r="A179" s="66" t="s">
        <v>56</v>
      </c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</row>
    <row r="180" spans="1:12" ht="36.75" customHeight="1">
      <c r="A180" s="30">
        <v>1</v>
      </c>
      <c r="B180" s="30"/>
      <c r="C180" s="30" t="s">
        <v>79</v>
      </c>
      <c r="D180" s="43" t="s">
        <v>319</v>
      </c>
      <c r="E180" s="14">
        <v>0</v>
      </c>
      <c r="F180" s="14">
        <v>0</v>
      </c>
      <c r="G180" s="14">
        <v>0</v>
      </c>
      <c r="H180" s="23">
        <f>SUM(E180:G180)</f>
        <v>0</v>
      </c>
      <c r="I180" s="14">
        <v>0</v>
      </c>
      <c r="J180" s="14">
        <v>0</v>
      </c>
      <c r="K180" s="14">
        <v>0</v>
      </c>
      <c r="L180" s="23">
        <f>SUM(I180:K180)</f>
        <v>0</v>
      </c>
    </row>
    <row r="181" spans="1:12" ht="25.5" customHeight="1">
      <c r="A181" s="30" t="s">
        <v>68</v>
      </c>
      <c r="B181" s="30"/>
      <c r="C181" s="30" t="s">
        <v>80</v>
      </c>
      <c r="D181" s="43" t="s">
        <v>320</v>
      </c>
      <c r="E181" s="14">
        <v>0</v>
      </c>
      <c r="F181" s="14">
        <v>0</v>
      </c>
      <c r="G181" s="14">
        <v>0</v>
      </c>
      <c r="H181" s="23">
        <f aca="true" t="shared" si="16" ref="H181:H236">SUM(E181:G181)</f>
        <v>0</v>
      </c>
      <c r="I181" s="14">
        <v>0</v>
      </c>
      <c r="J181" s="14">
        <v>0</v>
      </c>
      <c r="K181" s="14">
        <v>0</v>
      </c>
      <c r="L181" s="23">
        <f aca="true" t="shared" si="17" ref="L181:L236">SUM(I181:K181)</f>
        <v>0</v>
      </c>
    </row>
    <row r="182" spans="1:12" ht="51.75" customHeight="1">
      <c r="A182" s="30" t="s">
        <v>69</v>
      </c>
      <c r="B182" s="30"/>
      <c r="C182" s="30" t="s">
        <v>81</v>
      </c>
      <c r="D182" s="43" t="s">
        <v>321</v>
      </c>
      <c r="E182" s="14">
        <v>0</v>
      </c>
      <c r="F182" s="14">
        <v>0</v>
      </c>
      <c r="G182" s="14">
        <v>0</v>
      </c>
      <c r="H182" s="23">
        <f t="shared" si="16"/>
        <v>0</v>
      </c>
      <c r="I182" s="14">
        <v>0</v>
      </c>
      <c r="J182" s="14">
        <v>0</v>
      </c>
      <c r="K182" s="14">
        <v>0</v>
      </c>
      <c r="L182" s="23">
        <f t="shared" si="17"/>
        <v>0</v>
      </c>
    </row>
    <row r="183" spans="1:12" ht="65.25" customHeight="1">
      <c r="A183" s="30" t="s">
        <v>70</v>
      </c>
      <c r="B183" s="30"/>
      <c r="C183" s="30" t="s">
        <v>82</v>
      </c>
      <c r="D183" s="43" t="s">
        <v>322</v>
      </c>
      <c r="E183" s="14">
        <v>0</v>
      </c>
      <c r="F183" s="14">
        <v>0</v>
      </c>
      <c r="G183" s="14">
        <v>0</v>
      </c>
      <c r="H183" s="23">
        <f t="shared" si="16"/>
        <v>0</v>
      </c>
      <c r="I183" s="14">
        <v>0</v>
      </c>
      <c r="J183" s="14">
        <v>0</v>
      </c>
      <c r="K183" s="14">
        <v>0</v>
      </c>
      <c r="L183" s="23">
        <f t="shared" si="17"/>
        <v>0</v>
      </c>
    </row>
    <row r="184" spans="1:12" ht="88.5" customHeight="1">
      <c r="A184" s="30" t="s">
        <v>71</v>
      </c>
      <c r="B184" s="30"/>
      <c r="C184" s="30" t="s">
        <v>83</v>
      </c>
      <c r="D184" s="43" t="s">
        <v>323</v>
      </c>
      <c r="E184" s="14">
        <v>0</v>
      </c>
      <c r="F184" s="14">
        <v>0</v>
      </c>
      <c r="G184" s="14">
        <v>0</v>
      </c>
      <c r="H184" s="23">
        <f t="shared" si="16"/>
        <v>0</v>
      </c>
      <c r="I184" s="14">
        <v>0</v>
      </c>
      <c r="J184" s="14">
        <v>0</v>
      </c>
      <c r="K184" s="14">
        <v>0</v>
      </c>
      <c r="L184" s="23">
        <f t="shared" si="17"/>
        <v>0</v>
      </c>
    </row>
    <row r="185" spans="1:12" ht="27" customHeight="1">
      <c r="A185" s="30" t="s">
        <v>72</v>
      </c>
      <c r="B185" s="30"/>
      <c r="C185" s="30" t="s">
        <v>84</v>
      </c>
      <c r="D185" s="43" t="s">
        <v>324</v>
      </c>
      <c r="E185" s="14">
        <v>0</v>
      </c>
      <c r="F185" s="14">
        <v>0</v>
      </c>
      <c r="G185" s="14">
        <v>0</v>
      </c>
      <c r="H185" s="23">
        <f t="shared" si="16"/>
        <v>0</v>
      </c>
      <c r="I185" s="14">
        <v>0</v>
      </c>
      <c r="J185" s="14">
        <v>0</v>
      </c>
      <c r="K185" s="14">
        <v>0</v>
      </c>
      <c r="L185" s="23">
        <f t="shared" si="17"/>
        <v>0</v>
      </c>
    </row>
    <row r="186" spans="1:12" ht="25.5" customHeight="1">
      <c r="A186" s="30" t="s">
        <v>382</v>
      </c>
      <c r="B186" s="30"/>
      <c r="C186" s="30" t="s">
        <v>88</v>
      </c>
      <c r="D186" s="48" t="s">
        <v>326</v>
      </c>
      <c r="E186" s="14">
        <v>0</v>
      </c>
      <c r="F186" s="14">
        <v>0</v>
      </c>
      <c r="G186" s="14">
        <v>0</v>
      </c>
      <c r="H186" s="23">
        <f t="shared" si="16"/>
        <v>0</v>
      </c>
      <c r="I186" s="14">
        <v>0</v>
      </c>
      <c r="J186" s="14">
        <v>0</v>
      </c>
      <c r="K186" s="14">
        <v>0</v>
      </c>
      <c r="L186" s="23">
        <f t="shared" si="17"/>
        <v>0</v>
      </c>
    </row>
    <row r="187" spans="1:12" ht="21.75" customHeight="1">
      <c r="A187" s="30" t="s">
        <v>383</v>
      </c>
      <c r="B187" s="30"/>
      <c r="C187" s="30" t="s">
        <v>89</v>
      </c>
      <c r="D187" s="46" t="s">
        <v>325</v>
      </c>
      <c r="E187" s="14">
        <v>0</v>
      </c>
      <c r="F187" s="14">
        <v>0</v>
      </c>
      <c r="G187" s="14">
        <v>0</v>
      </c>
      <c r="H187" s="23">
        <f>SUM(E187:G187)</f>
        <v>0</v>
      </c>
      <c r="I187" s="14">
        <v>0</v>
      </c>
      <c r="J187" s="14">
        <v>0</v>
      </c>
      <c r="K187" s="14">
        <v>0</v>
      </c>
      <c r="L187" s="23">
        <f t="shared" si="17"/>
        <v>0</v>
      </c>
    </row>
    <row r="188" spans="1:12" ht="42.75" customHeight="1">
      <c r="A188" s="30" t="s">
        <v>384</v>
      </c>
      <c r="B188" s="30"/>
      <c r="C188" s="30" t="s">
        <v>90</v>
      </c>
      <c r="D188" s="46" t="s">
        <v>327</v>
      </c>
      <c r="E188" s="14">
        <v>0</v>
      </c>
      <c r="F188" s="14">
        <v>0</v>
      </c>
      <c r="G188" s="14">
        <v>0</v>
      </c>
      <c r="H188" s="23">
        <f t="shared" si="16"/>
        <v>0</v>
      </c>
      <c r="I188" s="14">
        <v>0</v>
      </c>
      <c r="J188" s="14">
        <v>0</v>
      </c>
      <c r="K188" s="14">
        <v>0</v>
      </c>
      <c r="L188" s="23">
        <f t="shared" si="17"/>
        <v>0</v>
      </c>
    </row>
    <row r="189" spans="1:12" ht="51" customHeight="1">
      <c r="A189" s="30" t="s">
        <v>385</v>
      </c>
      <c r="B189" s="30"/>
      <c r="C189" s="30" t="s">
        <v>91</v>
      </c>
      <c r="D189" s="43" t="s">
        <v>330</v>
      </c>
      <c r="E189" s="14">
        <v>0</v>
      </c>
      <c r="F189" s="14">
        <v>0</v>
      </c>
      <c r="G189" s="14">
        <v>0</v>
      </c>
      <c r="H189" s="23">
        <f t="shared" si="16"/>
        <v>0</v>
      </c>
      <c r="I189" s="14">
        <v>0</v>
      </c>
      <c r="J189" s="14">
        <v>0</v>
      </c>
      <c r="K189" s="14">
        <v>0</v>
      </c>
      <c r="L189" s="23">
        <f t="shared" si="17"/>
        <v>0</v>
      </c>
    </row>
    <row r="190" spans="1:12" ht="39" customHeight="1">
      <c r="A190" s="30" t="s">
        <v>386</v>
      </c>
      <c r="B190" s="30"/>
      <c r="C190" s="30" t="s">
        <v>94</v>
      </c>
      <c r="D190" s="43" t="s">
        <v>329</v>
      </c>
      <c r="E190" s="14">
        <v>0</v>
      </c>
      <c r="F190" s="14">
        <v>0</v>
      </c>
      <c r="G190" s="14">
        <v>0</v>
      </c>
      <c r="H190" s="23">
        <f t="shared" si="16"/>
        <v>0</v>
      </c>
      <c r="I190" s="14">
        <v>0</v>
      </c>
      <c r="J190" s="14">
        <v>0</v>
      </c>
      <c r="K190" s="14">
        <v>0</v>
      </c>
      <c r="L190" s="23">
        <f t="shared" si="17"/>
        <v>0</v>
      </c>
    </row>
    <row r="191" spans="1:12" ht="50.25" customHeight="1">
      <c r="A191" s="30" t="s">
        <v>387</v>
      </c>
      <c r="B191" s="30"/>
      <c r="C191" s="30" t="s">
        <v>95</v>
      </c>
      <c r="D191" s="43" t="s">
        <v>328</v>
      </c>
      <c r="E191" s="14">
        <v>0</v>
      </c>
      <c r="F191" s="14">
        <v>0</v>
      </c>
      <c r="G191" s="14">
        <v>0</v>
      </c>
      <c r="H191" s="23">
        <f t="shared" si="16"/>
        <v>0</v>
      </c>
      <c r="I191" s="14">
        <v>0</v>
      </c>
      <c r="J191" s="14">
        <v>0</v>
      </c>
      <c r="K191" s="14">
        <v>0</v>
      </c>
      <c r="L191" s="23">
        <f t="shared" si="17"/>
        <v>0</v>
      </c>
    </row>
    <row r="192" spans="1:12" ht="28.5" customHeight="1">
      <c r="A192" s="30" t="s">
        <v>388</v>
      </c>
      <c r="B192" s="30"/>
      <c r="C192" s="30" t="s">
        <v>96</v>
      </c>
      <c r="D192" s="43" t="s">
        <v>331</v>
      </c>
      <c r="E192" s="14">
        <v>0</v>
      </c>
      <c r="F192" s="14">
        <v>0</v>
      </c>
      <c r="G192" s="14">
        <v>0</v>
      </c>
      <c r="H192" s="23">
        <f t="shared" si="16"/>
        <v>0</v>
      </c>
      <c r="I192" s="14">
        <v>0</v>
      </c>
      <c r="J192" s="14">
        <v>0</v>
      </c>
      <c r="K192" s="14">
        <v>0</v>
      </c>
      <c r="L192" s="23">
        <f t="shared" si="17"/>
        <v>0</v>
      </c>
    </row>
    <row r="193" spans="1:12" ht="75" customHeight="1">
      <c r="A193" s="30" t="s">
        <v>390</v>
      </c>
      <c r="B193" s="30"/>
      <c r="C193" s="30" t="s">
        <v>98</v>
      </c>
      <c r="D193" s="46" t="s">
        <v>332</v>
      </c>
      <c r="E193" s="14">
        <v>0</v>
      </c>
      <c r="F193" s="14">
        <v>0</v>
      </c>
      <c r="G193" s="14">
        <v>0</v>
      </c>
      <c r="H193" s="23">
        <f t="shared" si="16"/>
        <v>0</v>
      </c>
      <c r="I193" s="14">
        <v>0</v>
      </c>
      <c r="J193" s="14">
        <v>0</v>
      </c>
      <c r="K193" s="14">
        <v>0</v>
      </c>
      <c r="L193" s="23">
        <f t="shared" si="17"/>
        <v>0</v>
      </c>
    </row>
    <row r="194" spans="1:12" ht="39" customHeight="1">
      <c r="A194" s="30" t="s">
        <v>391</v>
      </c>
      <c r="B194" s="30"/>
      <c r="C194" s="30" t="s">
        <v>124</v>
      </c>
      <c r="D194" s="46" t="s">
        <v>333</v>
      </c>
      <c r="E194" s="14">
        <v>0</v>
      </c>
      <c r="F194" s="14">
        <v>0</v>
      </c>
      <c r="G194" s="14">
        <v>0</v>
      </c>
      <c r="H194" s="23">
        <f t="shared" si="16"/>
        <v>0</v>
      </c>
      <c r="I194" s="14">
        <v>0</v>
      </c>
      <c r="J194" s="14">
        <v>0</v>
      </c>
      <c r="K194" s="14">
        <v>0</v>
      </c>
      <c r="L194" s="23">
        <f t="shared" si="17"/>
        <v>0</v>
      </c>
    </row>
    <row r="195" spans="1:12" ht="33" customHeight="1">
      <c r="A195" s="30" t="s">
        <v>392</v>
      </c>
      <c r="B195" s="30"/>
      <c r="C195" s="30" t="s">
        <v>131</v>
      </c>
      <c r="D195" s="43" t="s">
        <v>334</v>
      </c>
      <c r="E195" s="14">
        <v>0</v>
      </c>
      <c r="F195" s="14">
        <v>0</v>
      </c>
      <c r="G195" s="14">
        <v>0</v>
      </c>
      <c r="H195" s="23">
        <f t="shared" si="16"/>
        <v>0</v>
      </c>
      <c r="I195" s="14">
        <v>0</v>
      </c>
      <c r="J195" s="14">
        <v>0</v>
      </c>
      <c r="K195" s="14">
        <v>0</v>
      </c>
      <c r="L195" s="23">
        <f t="shared" si="17"/>
        <v>0</v>
      </c>
    </row>
    <row r="196" spans="1:12" ht="28.5" customHeight="1">
      <c r="A196" s="30" t="s">
        <v>393</v>
      </c>
      <c r="B196" s="30"/>
      <c r="C196" s="30" t="s">
        <v>168</v>
      </c>
      <c r="D196" s="47" t="s">
        <v>335</v>
      </c>
      <c r="E196" s="14">
        <v>0</v>
      </c>
      <c r="F196" s="14">
        <v>0</v>
      </c>
      <c r="G196" s="14">
        <v>0</v>
      </c>
      <c r="H196" s="23">
        <f t="shared" si="16"/>
        <v>0</v>
      </c>
      <c r="I196" s="14">
        <v>0</v>
      </c>
      <c r="J196" s="14">
        <v>0</v>
      </c>
      <c r="K196" s="14">
        <v>0</v>
      </c>
      <c r="L196" s="23">
        <f t="shared" si="17"/>
        <v>0</v>
      </c>
    </row>
    <row r="197" spans="1:12" ht="66.75" customHeight="1">
      <c r="A197" s="30" t="s">
        <v>394</v>
      </c>
      <c r="B197" s="30"/>
      <c r="C197" s="30" t="s">
        <v>170</v>
      </c>
      <c r="D197" s="47" t="s">
        <v>336</v>
      </c>
      <c r="E197" s="14">
        <v>0</v>
      </c>
      <c r="F197" s="14">
        <v>0</v>
      </c>
      <c r="G197" s="14">
        <v>0</v>
      </c>
      <c r="H197" s="23">
        <f t="shared" si="16"/>
        <v>0</v>
      </c>
      <c r="I197" s="14">
        <v>0</v>
      </c>
      <c r="J197" s="14">
        <v>0</v>
      </c>
      <c r="K197" s="14">
        <v>0</v>
      </c>
      <c r="L197" s="23">
        <f t="shared" si="17"/>
        <v>0</v>
      </c>
    </row>
    <row r="198" spans="1:12" ht="28.5" customHeight="1">
      <c r="A198" s="30" t="s">
        <v>395</v>
      </c>
      <c r="B198" s="30"/>
      <c r="C198" s="30" t="s">
        <v>173</v>
      </c>
      <c r="D198" s="47" t="s">
        <v>337</v>
      </c>
      <c r="E198" s="14">
        <v>0</v>
      </c>
      <c r="F198" s="14">
        <v>0</v>
      </c>
      <c r="G198" s="14">
        <v>0</v>
      </c>
      <c r="H198" s="23">
        <f t="shared" si="16"/>
        <v>0</v>
      </c>
      <c r="I198" s="14">
        <v>0</v>
      </c>
      <c r="J198" s="14">
        <v>0</v>
      </c>
      <c r="K198" s="14">
        <v>0</v>
      </c>
      <c r="L198" s="23">
        <f t="shared" si="17"/>
        <v>0</v>
      </c>
    </row>
    <row r="199" spans="1:12" ht="65.25" customHeight="1">
      <c r="A199" s="30" t="s">
        <v>396</v>
      </c>
      <c r="B199" s="30"/>
      <c r="C199" s="30" t="s">
        <v>131</v>
      </c>
      <c r="D199" s="47" t="s">
        <v>338</v>
      </c>
      <c r="E199" s="14">
        <v>0</v>
      </c>
      <c r="F199" s="14">
        <v>0</v>
      </c>
      <c r="G199" s="14">
        <v>0</v>
      </c>
      <c r="H199" s="23">
        <f t="shared" si="16"/>
        <v>0</v>
      </c>
      <c r="I199" s="14">
        <v>0</v>
      </c>
      <c r="J199" s="14">
        <v>0</v>
      </c>
      <c r="K199" s="14">
        <v>0</v>
      </c>
      <c r="L199" s="23">
        <f t="shared" si="17"/>
        <v>0</v>
      </c>
    </row>
    <row r="200" spans="1:12" ht="31.5" customHeight="1">
      <c r="A200" s="30" t="s">
        <v>397</v>
      </c>
      <c r="B200" s="30" t="s">
        <v>222</v>
      </c>
      <c r="C200" s="30"/>
      <c r="D200" s="43" t="s">
        <v>337</v>
      </c>
      <c r="E200" s="14">
        <v>0</v>
      </c>
      <c r="F200" s="14">
        <v>0</v>
      </c>
      <c r="G200" s="14">
        <v>0</v>
      </c>
      <c r="H200" s="23">
        <f t="shared" si="16"/>
        <v>0</v>
      </c>
      <c r="I200" s="14">
        <v>0</v>
      </c>
      <c r="J200" s="14">
        <v>0</v>
      </c>
      <c r="K200" s="14">
        <v>0</v>
      </c>
      <c r="L200" s="23">
        <f t="shared" si="17"/>
        <v>0</v>
      </c>
    </row>
    <row r="201" spans="1:12" ht="62.25" customHeight="1">
      <c r="A201" s="30" t="s">
        <v>398</v>
      </c>
      <c r="B201" s="30" t="s">
        <v>224</v>
      </c>
      <c r="C201" s="30"/>
      <c r="D201" s="44" t="s">
        <v>340</v>
      </c>
      <c r="E201" s="14">
        <v>0</v>
      </c>
      <c r="F201" s="14">
        <v>0</v>
      </c>
      <c r="G201" s="14">
        <v>0</v>
      </c>
      <c r="H201" s="23">
        <f t="shared" si="16"/>
        <v>0</v>
      </c>
      <c r="I201" s="14">
        <v>0</v>
      </c>
      <c r="J201" s="14">
        <v>0</v>
      </c>
      <c r="K201" s="14">
        <v>0</v>
      </c>
      <c r="L201" s="23">
        <f t="shared" si="17"/>
        <v>0</v>
      </c>
    </row>
    <row r="202" spans="1:12" ht="27" customHeight="1">
      <c r="A202" s="30" t="s">
        <v>399</v>
      </c>
      <c r="B202" s="30" t="s">
        <v>225</v>
      </c>
      <c r="C202" s="30"/>
      <c r="D202" s="44" t="s">
        <v>339</v>
      </c>
      <c r="E202" s="14">
        <v>0</v>
      </c>
      <c r="F202" s="14">
        <v>0</v>
      </c>
      <c r="G202" s="14">
        <v>0</v>
      </c>
      <c r="H202" s="23">
        <f t="shared" si="16"/>
        <v>0</v>
      </c>
      <c r="I202" s="14">
        <v>0</v>
      </c>
      <c r="J202" s="14">
        <v>0</v>
      </c>
      <c r="K202" s="14">
        <v>0</v>
      </c>
      <c r="L202" s="23">
        <f t="shared" si="17"/>
        <v>0</v>
      </c>
    </row>
    <row r="203" spans="1:12" ht="64.5" customHeight="1">
      <c r="A203" s="30" t="s">
        <v>402</v>
      </c>
      <c r="B203" s="30" t="s">
        <v>227</v>
      </c>
      <c r="C203" s="30"/>
      <c r="D203" s="44" t="s">
        <v>341</v>
      </c>
      <c r="E203" s="14">
        <v>0</v>
      </c>
      <c r="F203" s="14">
        <v>0</v>
      </c>
      <c r="G203" s="14">
        <v>0</v>
      </c>
      <c r="H203" s="23">
        <f t="shared" si="16"/>
        <v>0</v>
      </c>
      <c r="I203" s="14">
        <v>0</v>
      </c>
      <c r="J203" s="14">
        <v>0</v>
      </c>
      <c r="K203" s="14">
        <v>0</v>
      </c>
      <c r="L203" s="23">
        <f t="shared" si="17"/>
        <v>0</v>
      </c>
    </row>
    <row r="204" spans="1:12" ht="27" customHeight="1">
      <c r="A204" s="30" t="s">
        <v>400</v>
      </c>
      <c r="B204" s="30" t="s">
        <v>228</v>
      </c>
      <c r="C204" s="30"/>
      <c r="D204" s="44" t="s">
        <v>342</v>
      </c>
      <c r="E204" s="14">
        <v>0</v>
      </c>
      <c r="F204" s="14">
        <v>0</v>
      </c>
      <c r="G204" s="14">
        <v>0</v>
      </c>
      <c r="H204" s="23">
        <f t="shared" si="16"/>
        <v>0</v>
      </c>
      <c r="I204" s="14">
        <v>0</v>
      </c>
      <c r="J204" s="14">
        <v>0</v>
      </c>
      <c r="K204" s="14">
        <v>0</v>
      </c>
      <c r="L204" s="23">
        <f t="shared" si="17"/>
        <v>0</v>
      </c>
    </row>
    <row r="205" spans="1:12" ht="39.75" customHeight="1">
      <c r="A205" s="30" t="s">
        <v>448</v>
      </c>
      <c r="B205" s="30" t="s">
        <v>229</v>
      </c>
      <c r="C205" s="30"/>
      <c r="D205" s="44" t="s">
        <v>343</v>
      </c>
      <c r="E205" s="14">
        <v>0</v>
      </c>
      <c r="F205" s="14">
        <v>0</v>
      </c>
      <c r="G205" s="14">
        <v>0</v>
      </c>
      <c r="H205" s="23">
        <f t="shared" si="16"/>
        <v>0</v>
      </c>
      <c r="I205" s="14">
        <v>0</v>
      </c>
      <c r="J205" s="14">
        <v>0</v>
      </c>
      <c r="K205" s="14">
        <v>0</v>
      </c>
      <c r="L205" s="23">
        <f t="shared" si="17"/>
        <v>0</v>
      </c>
    </row>
    <row r="206" spans="1:12" ht="38.25" customHeight="1">
      <c r="A206" s="30" t="s">
        <v>449</v>
      </c>
      <c r="B206" s="30" t="s">
        <v>230</v>
      </c>
      <c r="C206" s="30"/>
      <c r="D206" s="44" t="s">
        <v>344</v>
      </c>
      <c r="E206" s="14">
        <v>0</v>
      </c>
      <c r="F206" s="14">
        <v>0</v>
      </c>
      <c r="G206" s="14">
        <v>0</v>
      </c>
      <c r="H206" s="23">
        <f t="shared" si="16"/>
        <v>0</v>
      </c>
      <c r="I206" s="14">
        <v>0</v>
      </c>
      <c r="J206" s="14">
        <v>0</v>
      </c>
      <c r="K206" s="14">
        <v>0</v>
      </c>
      <c r="L206" s="23">
        <f t="shared" si="17"/>
        <v>0</v>
      </c>
    </row>
    <row r="207" spans="1:12" ht="39.75" customHeight="1">
      <c r="A207" s="30" t="s">
        <v>401</v>
      </c>
      <c r="B207" s="30" t="s">
        <v>231</v>
      </c>
      <c r="C207" s="30"/>
      <c r="D207" s="44" t="s">
        <v>345</v>
      </c>
      <c r="E207" s="14">
        <v>0</v>
      </c>
      <c r="F207" s="14">
        <v>0</v>
      </c>
      <c r="G207" s="14">
        <v>0</v>
      </c>
      <c r="H207" s="23">
        <f t="shared" si="16"/>
        <v>0</v>
      </c>
      <c r="I207" s="14">
        <v>0</v>
      </c>
      <c r="J207" s="14">
        <v>0</v>
      </c>
      <c r="K207" s="14">
        <v>0</v>
      </c>
      <c r="L207" s="23">
        <f t="shared" si="17"/>
        <v>0</v>
      </c>
    </row>
    <row r="208" spans="1:12" ht="39" customHeight="1">
      <c r="A208" s="30" t="s">
        <v>403</v>
      </c>
      <c r="B208" s="30" t="s">
        <v>232</v>
      </c>
      <c r="C208" s="30"/>
      <c r="D208" s="44" t="s">
        <v>346</v>
      </c>
      <c r="E208" s="14">
        <v>0</v>
      </c>
      <c r="F208" s="14">
        <v>0</v>
      </c>
      <c r="G208" s="14">
        <v>0</v>
      </c>
      <c r="H208" s="23">
        <f t="shared" si="16"/>
        <v>0</v>
      </c>
      <c r="I208" s="14">
        <v>0</v>
      </c>
      <c r="J208" s="14">
        <v>0</v>
      </c>
      <c r="K208" s="14">
        <v>0</v>
      </c>
      <c r="L208" s="23">
        <f t="shared" si="17"/>
        <v>0</v>
      </c>
    </row>
    <row r="209" spans="1:12" ht="39.75" customHeight="1">
      <c r="A209" s="30" t="s">
        <v>404</v>
      </c>
      <c r="B209" s="30" t="s">
        <v>248</v>
      </c>
      <c r="C209" s="30"/>
      <c r="D209" s="44" t="s">
        <v>347</v>
      </c>
      <c r="E209" s="14">
        <v>0</v>
      </c>
      <c r="F209" s="14">
        <v>0</v>
      </c>
      <c r="G209" s="14">
        <v>0</v>
      </c>
      <c r="H209" s="23">
        <f t="shared" si="16"/>
        <v>0</v>
      </c>
      <c r="I209" s="14">
        <v>0</v>
      </c>
      <c r="J209" s="14">
        <v>0</v>
      </c>
      <c r="K209" s="14">
        <v>0</v>
      </c>
      <c r="L209" s="23">
        <f t="shared" si="17"/>
        <v>0</v>
      </c>
    </row>
    <row r="210" spans="1:12" ht="39" customHeight="1">
      <c r="A210" s="30" t="s">
        <v>405</v>
      </c>
      <c r="B210" s="30" t="s">
        <v>249</v>
      </c>
      <c r="C210" s="30"/>
      <c r="D210" s="45" t="s">
        <v>348</v>
      </c>
      <c r="E210" s="14">
        <v>0</v>
      </c>
      <c r="F210" s="14">
        <v>0</v>
      </c>
      <c r="G210" s="14">
        <v>0</v>
      </c>
      <c r="H210" s="23">
        <f t="shared" si="16"/>
        <v>0</v>
      </c>
      <c r="I210" s="14">
        <v>0</v>
      </c>
      <c r="J210" s="14">
        <v>0</v>
      </c>
      <c r="K210" s="14">
        <v>0</v>
      </c>
      <c r="L210" s="23">
        <f t="shared" si="17"/>
        <v>0</v>
      </c>
    </row>
    <row r="211" spans="1:12" ht="26.25" customHeight="1">
      <c r="A211" s="30" t="s">
        <v>406</v>
      </c>
      <c r="B211" s="30" t="s">
        <v>251</v>
      </c>
      <c r="C211" s="30"/>
      <c r="D211" s="44" t="s">
        <v>349</v>
      </c>
      <c r="E211" s="14">
        <v>0</v>
      </c>
      <c r="F211" s="14">
        <v>0</v>
      </c>
      <c r="G211" s="14">
        <v>0</v>
      </c>
      <c r="H211" s="23">
        <f t="shared" si="16"/>
        <v>0</v>
      </c>
      <c r="I211" s="14">
        <v>0</v>
      </c>
      <c r="J211" s="14">
        <v>0</v>
      </c>
      <c r="K211" s="14">
        <v>0</v>
      </c>
      <c r="L211" s="23">
        <f t="shared" si="17"/>
        <v>0</v>
      </c>
    </row>
    <row r="212" spans="1:12" ht="38.25" customHeight="1">
      <c r="A212" s="30" t="s">
        <v>407</v>
      </c>
      <c r="B212" s="30" t="s">
        <v>250</v>
      </c>
      <c r="C212" s="30"/>
      <c r="D212" s="44" t="s">
        <v>350</v>
      </c>
      <c r="E212" s="14">
        <v>0</v>
      </c>
      <c r="F212" s="14">
        <v>0</v>
      </c>
      <c r="G212" s="14">
        <v>0</v>
      </c>
      <c r="H212" s="23">
        <f t="shared" si="16"/>
        <v>0</v>
      </c>
      <c r="I212" s="14">
        <v>0</v>
      </c>
      <c r="J212" s="14">
        <v>0</v>
      </c>
      <c r="K212" s="14">
        <v>0</v>
      </c>
      <c r="L212" s="23">
        <f t="shared" si="17"/>
        <v>0</v>
      </c>
    </row>
    <row r="213" spans="1:12" ht="27" customHeight="1">
      <c r="A213" s="30" t="s">
        <v>408</v>
      </c>
      <c r="B213" s="30" t="s">
        <v>254</v>
      </c>
      <c r="C213" s="30"/>
      <c r="D213" s="44" t="s">
        <v>351</v>
      </c>
      <c r="E213" s="14">
        <v>0</v>
      </c>
      <c r="F213" s="14">
        <v>0</v>
      </c>
      <c r="G213" s="14">
        <v>0</v>
      </c>
      <c r="H213" s="23">
        <f t="shared" si="16"/>
        <v>0</v>
      </c>
      <c r="I213" s="14">
        <v>0</v>
      </c>
      <c r="J213" s="14">
        <v>0</v>
      </c>
      <c r="K213" s="14">
        <v>0</v>
      </c>
      <c r="L213" s="23">
        <f t="shared" si="17"/>
        <v>0</v>
      </c>
    </row>
    <row r="214" spans="1:12" ht="38.25" customHeight="1">
      <c r="A214" s="30" t="s">
        <v>409</v>
      </c>
      <c r="B214" s="30" t="s">
        <v>255</v>
      </c>
      <c r="C214" s="30"/>
      <c r="D214" s="44" t="s">
        <v>352</v>
      </c>
      <c r="E214" s="14">
        <v>0</v>
      </c>
      <c r="F214" s="14">
        <v>0</v>
      </c>
      <c r="G214" s="14">
        <v>0</v>
      </c>
      <c r="H214" s="23">
        <f t="shared" si="16"/>
        <v>0</v>
      </c>
      <c r="I214" s="14">
        <v>0</v>
      </c>
      <c r="J214" s="14">
        <v>0</v>
      </c>
      <c r="K214" s="14">
        <v>0</v>
      </c>
      <c r="L214" s="23">
        <f t="shared" si="17"/>
        <v>0</v>
      </c>
    </row>
    <row r="215" spans="1:12" ht="38.25" customHeight="1">
      <c r="A215" s="30" t="s">
        <v>410</v>
      </c>
      <c r="B215" s="30" t="s">
        <v>256</v>
      </c>
      <c r="C215" s="30"/>
      <c r="D215" s="44" t="s">
        <v>353</v>
      </c>
      <c r="E215" s="14">
        <v>0</v>
      </c>
      <c r="F215" s="14">
        <v>0</v>
      </c>
      <c r="G215" s="14">
        <v>0</v>
      </c>
      <c r="H215" s="23">
        <f t="shared" si="16"/>
        <v>0</v>
      </c>
      <c r="I215" s="14">
        <v>0</v>
      </c>
      <c r="J215" s="14">
        <v>0</v>
      </c>
      <c r="K215" s="14">
        <v>0</v>
      </c>
      <c r="L215" s="23">
        <f t="shared" si="17"/>
        <v>0</v>
      </c>
    </row>
    <row r="216" spans="1:12" ht="37.5" customHeight="1">
      <c r="A216" s="30" t="s">
        <v>411</v>
      </c>
      <c r="B216" s="30" t="s">
        <v>257</v>
      </c>
      <c r="C216" s="30"/>
      <c r="D216" s="44" t="s">
        <v>354</v>
      </c>
      <c r="E216" s="14">
        <v>0</v>
      </c>
      <c r="F216" s="14">
        <v>0</v>
      </c>
      <c r="G216" s="14">
        <v>0</v>
      </c>
      <c r="H216" s="23">
        <f t="shared" si="16"/>
        <v>0</v>
      </c>
      <c r="I216" s="14">
        <v>0</v>
      </c>
      <c r="J216" s="14">
        <v>0</v>
      </c>
      <c r="K216" s="14">
        <v>0</v>
      </c>
      <c r="L216" s="23">
        <f t="shared" si="17"/>
        <v>0</v>
      </c>
    </row>
    <row r="217" spans="1:12" ht="27.75" customHeight="1">
      <c r="A217" s="30" t="s">
        <v>412</v>
      </c>
      <c r="B217" s="30" t="s">
        <v>223</v>
      </c>
      <c r="C217" s="30"/>
      <c r="D217" s="44" t="s">
        <v>208</v>
      </c>
      <c r="E217" s="14">
        <v>0</v>
      </c>
      <c r="F217" s="14">
        <v>0</v>
      </c>
      <c r="G217" s="14">
        <v>0</v>
      </c>
      <c r="H217" s="23">
        <f t="shared" si="16"/>
        <v>0</v>
      </c>
      <c r="I217" s="14">
        <v>0</v>
      </c>
      <c r="J217" s="14">
        <v>0</v>
      </c>
      <c r="K217" s="14">
        <v>0</v>
      </c>
      <c r="L217" s="23">
        <f t="shared" si="17"/>
        <v>0</v>
      </c>
    </row>
    <row r="218" spans="1:12" ht="18.75" customHeight="1">
      <c r="A218" s="30" t="s">
        <v>413</v>
      </c>
      <c r="B218" s="30" t="s">
        <v>259</v>
      </c>
      <c r="C218" s="30"/>
      <c r="D218" s="44" t="s">
        <v>355</v>
      </c>
      <c r="E218" s="14">
        <v>0</v>
      </c>
      <c r="F218" s="14">
        <v>0</v>
      </c>
      <c r="G218" s="14">
        <v>0</v>
      </c>
      <c r="H218" s="23">
        <f t="shared" si="16"/>
        <v>0</v>
      </c>
      <c r="I218" s="14">
        <v>0</v>
      </c>
      <c r="J218" s="14">
        <v>0</v>
      </c>
      <c r="K218" s="14">
        <v>0</v>
      </c>
      <c r="L218" s="23">
        <f t="shared" si="17"/>
        <v>0</v>
      </c>
    </row>
    <row r="219" spans="1:12" ht="18.75" customHeight="1">
      <c r="A219" s="30" t="s">
        <v>415</v>
      </c>
      <c r="B219" s="30" t="s">
        <v>260</v>
      </c>
      <c r="C219" s="30"/>
      <c r="D219" s="44" t="s">
        <v>356</v>
      </c>
      <c r="E219" s="14">
        <v>0</v>
      </c>
      <c r="F219" s="14">
        <v>0</v>
      </c>
      <c r="G219" s="14">
        <v>0</v>
      </c>
      <c r="H219" s="23">
        <f t="shared" si="16"/>
        <v>0</v>
      </c>
      <c r="I219" s="14">
        <v>0</v>
      </c>
      <c r="J219" s="14">
        <v>0</v>
      </c>
      <c r="K219" s="14">
        <v>0</v>
      </c>
      <c r="L219" s="23">
        <f t="shared" si="17"/>
        <v>0</v>
      </c>
    </row>
    <row r="220" spans="1:12" ht="18.75" customHeight="1">
      <c r="A220" s="30" t="s">
        <v>414</v>
      </c>
      <c r="B220" s="30" t="s">
        <v>261</v>
      </c>
      <c r="C220" s="30"/>
      <c r="D220" s="44" t="s">
        <v>357</v>
      </c>
      <c r="E220" s="14">
        <v>0</v>
      </c>
      <c r="F220" s="14">
        <v>0</v>
      </c>
      <c r="G220" s="14">
        <v>0</v>
      </c>
      <c r="H220" s="23">
        <f t="shared" si="16"/>
        <v>0</v>
      </c>
      <c r="I220" s="14">
        <v>0</v>
      </c>
      <c r="J220" s="14">
        <v>0</v>
      </c>
      <c r="K220" s="14">
        <v>0</v>
      </c>
      <c r="L220" s="23">
        <f t="shared" si="17"/>
        <v>0</v>
      </c>
    </row>
    <row r="221" spans="1:12" ht="18.75" customHeight="1">
      <c r="A221" s="30" t="s">
        <v>416</v>
      </c>
      <c r="B221" s="30" t="s">
        <v>262</v>
      </c>
      <c r="C221" s="30"/>
      <c r="D221" s="44" t="s">
        <v>358</v>
      </c>
      <c r="E221" s="14">
        <v>0</v>
      </c>
      <c r="F221" s="14">
        <v>0</v>
      </c>
      <c r="G221" s="14">
        <v>0</v>
      </c>
      <c r="H221" s="23">
        <f t="shared" si="16"/>
        <v>0</v>
      </c>
      <c r="I221" s="14">
        <v>0</v>
      </c>
      <c r="J221" s="14">
        <v>0</v>
      </c>
      <c r="K221" s="14">
        <v>0</v>
      </c>
      <c r="L221" s="23">
        <f t="shared" si="17"/>
        <v>0</v>
      </c>
    </row>
    <row r="222" spans="1:12" ht="26.25" customHeight="1">
      <c r="A222" s="30" t="s">
        <v>417</v>
      </c>
      <c r="B222" s="30" t="s">
        <v>279</v>
      </c>
      <c r="C222" s="30"/>
      <c r="D222" s="44" t="s">
        <v>359</v>
      </c>
      <c r="E222" s="14">
        <v>0</v>
      </c>
      <c r="F222" s="14">
        <v>0</v>
      </c>
      <c r="G222" s="14">
        <v>0</v>
      </c>
      <c r="H222" s="23">
        <f t="shared" si="16"/>
        <v>0</v>
      </c>
      <c r="I222" s="14">
        <v>0</v>
      </c>
      <c r="J222" s="14">
        <v>0</v>
      </c>
      <c r="K222" s="14">
        <v>0</v>
      </c>
      <c r="L222" s="23">
        <f t="shared" si="17"/>
        <v>0</v>
      </c>
    </row>
    <row r="223" spans="1:12" ht="27.75" customHeight="1">
      <c r="A223" s="30" t="s">
        <v>418</v>
      </c>
      <c r="B223" s="30" t="s">
        <v>280</v>
      </c>
      <c r="C223" s="30"/>
      <c r="D223" s="44" t="s">
        <v>360</v>
      </c>
      <c r="E223" s="14">
        <v>0</v>
      </c>
      <c r="F223" s="14">
        <v>0</v>
      </c>
      <c r="G223" s="14">
        <v>0</v>
      </c>
      <c r="H223" s="23">
        <f t="shared" si="16"/>
        <v>0</v>
      </c>
      <c r="I223" s="14">
        <v>0</v>
      </c>
      <c r="J223" s="14">
        <v>0</v>
      </c>
      <c r="K223" s="14">
        <v>0</v>
      </c>
      <c r="L223" s="23">
        <f t="shared" si="17"/>
        <v>0</v>
      </c>
    </row>
    <row r="224" spans="1:12" ht="18.75" customHeight="1">
      <c r="A224" s="30" t="s">
        <v>419</v>
      </c>
      <c r="B224" s="30" t="s">
        <v>294</v>
      </c>
      <c r="C224" s="30"/>
      <c r="D224" s="44" t="s">
        <v>361</v>
      </c>
      <c r="E224" s="14">
        <v>0</v>
      </c>
      <c r="F224" s="14">
        <v>0</v>
      </c>
      <c r="G224" s="14">
        <v>0</v>
      </c>
      <c r="H224" s="23">
        <f t="shared" si="16"/>
        <v>0</v>
      </c>
      <c r="I224" s="14">
        <v>0</v>
      </c>
      <c r="J224" s="14">
        <v>0</v>
      </c>
      <c r="K224" s="14">
        <v>0</v>
      </c>
      <c r="L224" s="23">
        <f t="shared" si="17"/>
        <v>0</v>
      </c>
    </row>
    <row r="225" spans="1:12" ht="42" customHeight="1">
      <c r="A225" s="30" t="s">
        <v>420</v>
      </c>
      <c r="B225" s="30" t="s">
        <v>284</v>
      </c>
      <c r="C225" s="30"/>
      <c r="D225" s="44" t="s">
        <v>362</v>
      </c>
      <c r="E225" s="14">
        <v>0</v>
      </c>
      <c r="F225" s="14">
        <v>0</v>
      </c>
      <c r="G225" s="14">
        <v>0</v>
      </c>
      <c r="H225" s="23">
        <f t="shared" si="16"/>
        <v>0</v>
      </c>
      <c r="I225" s="14">
        <v>0</v>
      </c>
      <c r="J225" s="14">
        <v>0</v>
      </c>
      <c r="K225" s="14">
        <v>0</v>
      </c>
      <c r="L225" s="23">
        <f t="shared" si="17"/>
        <v>0</v>
      </c>
    </row>
    <row r="226" spans="1:12" ht="38.25" customHeight="1">
      <c r="A226" s="30" t="s">
        <v>421</v>
      </c>
      <c r="B226" s="30" t="s">
        <v>285</v>
      </c>
      <c r="C226" s="30"/>
      <c r="D226" s="44" t="s">
        <v>364</v>
      </c>
      <c r="E226" s="14">
        <v>0</v>
      </c>
      <c r="F226" s="14">
        <v>0</v>
      </c>
      <c r="G226" s="14">
        <v>0</v>
      </c>
      <c r="H226" s="23">
        <f t="shared" si="16"/>
        <v>0</v>
      </c>
      <c r="I226" s="14">
        <v>0</v>
      </c>
      <c r="J226" s="14">
        <v>0</v>
      </c>
      <c r="K226" s="14">
        <v>0</v>
      </c>
      <c r="L226" s="23">
        <f t="shared" si="17"/>
        <v>0</v>
      </c>
    </row>
    <row r="227" spans="1:12" ht="30" customHeight="1">
      <c r="A227" s="30" t="s">
        <v>422</v>
      </c>
      <c r="B227" s="30" t="s">
        <v>290</v>
      </c>
      <c r="C227" s="30"/>
      <c r="D227" s="44" t="s">
        <v>363</v>
      </c>
      <c r="E227" s="14">
        <v>0</v>
      </c>
      <c r="F227" s="14">
        <v>0</v>
      </c>
      <c r="G227" s="14">
        <v>0</v>
      </c>
      <c r="H227" s="23">
        <f t="shared" si="16"/>
        <v>0</v>
      </c>
      <c r="I227" s="14">
        <v>0</v>
      </c>
      <c r="J227" s="14">
        <v>0</v>
      </c>
      <c r="K227" s="14">
        <v>0</v>
      </c>
      <c r="L227" s="23">
        <f t="shared" si="17"/>
        <v>0</v>
      </c>
    </row>
    <row r="228" spans="1:12" ht="39" customHeight="1">
      <c r="A228" s="30" t="s">
        <v>423</v>
      </c>
      <c r="B228" s="30" t="s">
        <v>292</v>
      </c>
      <c r="C228" s="30"/>
      <c r="D228" s="44" t="s">
        <v>276</v>
      </c>
      <c r="E228" s="14">
        <v>0</v>
      </c>
      <c r="F228" s="14">
        <v>0</v>
      </c>
      <c r="G228" s="14">
        <v>0</v>
      </c>
      <c r="H228" s="23">
        <f t="shared" si="16"/>
        <v>0</v>
      </c>
      <c r="I228" s="14">
        <v>0</v>
      </c>
      <c r="J228" s="14">
        <v>0</v>
      </c>
      <c r="K228" s="14">
        <v>0</v>
      </c>
      <c r="L228" s="23">
        <f t="shared" si="17"/>
        <v>0</v>
      </c>
    </row>
    <row r="229" spans="1:12" ht="24.75" customHeight="1">
      <c r="A229" s="30" t="s">
        <v>424</v>
      </c>
      <c r="B229" s="30" t="s">
        <v>293</v>
      </c>
      <c r="C229" s="30"/>
      <c r="D229" s="44" t="s">
        <v>277</v>
      </c>
      <c r="E229" s="14">
        <v>0</v>
      </c>
      <c r="F229" s="14">
        <v>0</v>
      </c>
      <c r="G229" s="14">
        <v>0</v>
      </c>
      <c r="H229" s="23">
        <f t="shared" si="16"/>
        <v>0</v>
      </c>
      <c r="I229" s="14">
        <v>0</v>
      </c>
      <c r="J229" s="14">
        <v>0</v>
      </c>
      <c r="K229" s="14">
        <v>0</v>
      </c>
      <c r="L229" s="23">
        <f t="shared" si="17"/>
        <v>0</v>
      </c>
    </row>
    <row r="230" spans="1:12" ht="37.5" customHeight="1">
      <c r="A230" s="30" t="s">
        <v>425</v>
      </c>
      <c r="B230" s="30" t="s">
        <v>309</v>
      </c>
      <c r="C230" s="30"/>
      <c r="D230" s="44" t="s">
        <v>298</v>
      </c>
      <c r="E230" s="14">
        <v>0</v>
      </c>
      <c r="F230" s="14">
        <v>0</v>
      </c>
      <c r="G230" s="14">
        <v>0</v>
      </c>
      <c r="H230" s="23">
        <f t="shared" si="16"/>
        <v>0</v>
      </c>
      <c r="I230" s="14">
        <v>0</v>
      </c>
      <c r="J230" s="14">
        <v>0</v>
      </c>
      <c r="K230" s="14">
        <v>0</v>
      </c>
      <c r="L230" s="23">
        <f t="shared" si="17"/>
        <v>0</v>
      </c>
    </row>
    <row r="231" spans="1:12" ht="27" customHeight="1">
      <c r="A231" s="30" t="s">
        <v>426</v>
      </c>
      <c r="B231" s="30" t="s">
        <v>310</v>
      </c>
      <c r="C231" s="30"/>
      <c r="D231" s="44" t="s">
        <v>299</v>
      </c>
      <c r="E231" s="14">
        <v>0</v>
      </c>
      <c r="F231" s="14">
        <v>0</v>
      </c>
      <c r="G231" s="14">
        <v>0</v>
      </c>
      <c r="H231" s="23">
        <f t="shared" si="16"/>
        <v>0</v>
      </c>
      <c r="I231" s="14">
        <v>0</v>
      </c>
      <c r="J231" s="14">
        <v>0</v>
      </c>
      <c r="K231" s="14">
        <v>0</v>
      </c>
      <c r="L231" s="23">
        <f t="shared" si="17"/>
        <v>0</v>
      </c>
    </row>
    <row r="232" spans="1:12" ht="42" customHeight="1">
      <c r="A232" s="30" t="s">
        <v>427</v>
      </c>
      <c r="B232" s="30" t="s">
        <v>313</v>
      </c>
      <c r="C232" s="30"/>
      <c r="D232" s="44" t="s">
        <v>302</v>
      </c>
      <c r="E232" s="14">
        <v>0</v>
      </c>
      <c r="F232" s="14">
        <v>0</v>
      </c>
      <c r="G232" s="14">
        <v>0</v>
      </c>
      <c r="H232" s="23">
        <f t="shared" si="16"/>
        <v>0</v>
      </c>
      <c r="I232" s="14">
        <v>0</v>
      </c>
      <c r="J232" s="14">
        <v>0</v>
      </c>
      <c r="K232" s="14">
        <v>0</v>
      </c>
      <c r="L232" s="23">
        <f t="shared" si="17"/>
        <v>0</v>
      </c>
    </row>
    <row r="233" spans="1:12" ht="18.75" customHeight="1">
      <c r="A233" s="30" t="s">
        <v>428</v>
      </c>
      <c r="B233" s="30" t="s">
        <v>314</v>
      </c>
      <c r="C233" s="30"/>
      <c r="D233" s="44" t="s">
        <v>303</v>
      </c>
      <c r="E233" s="14">
        <v>0</v>
      </c>
      <c r="F233" s="14">
        <v>0</v>
      </c>
      <c r="G233" s="14">
        <v>0</v>
      </c>
      <c r="H233" s="23">
        <f t="shared" si="16"/>
        <v>0</v>
      </c>
      <c r="I233" s="14">
        <v>0</v>
      </c>
      <c r="J233" s="14">
        <v>0</v>
      </c>
      <c r="K233" s="14">
        <v>0</v>
      </c>
      <c r="L233" s="23">
        <f t="shared" si="17"/>
        <v>0</v>
      </c>
    </row>
    <row r="234" spans="1:12" ht="21" customHeight="1">
      <c r="A234" s="30" t="s">
        <v>429</v>
      </c>
      <c r="B234" s="30" t="s">
        <v>315</v>
      </c>
      <c r="C234" s="30"/>
      <c r="D234" s="44" t="s">
        <v>304</v>
      </c>
      <c r="E234" s="14">
        <v>0</v>
      </c>
      <c r="F234" s="14">
        <v>0</v>
      </c>
      <c r="G234" s="14">
        <v>0</v>
      </c>
      <c r="H234" s="23">
        <f t="shared" si="16"/>
        <v>0</v>
      </c>
      <c r="I234" s="14">
        <v>0</v>
      </c>
      <c r="J234" s="14">
        <v>0</v>
      </c>
      <c r="K234" s="14">
        <v>0</v>
      </c>
      <c r="L234" s="23">
        <f t="shared" si="17"/>
        <v>0</v>
      </c>
    </row>
    <row r="235" spans="1:12" ht="67.5" customHeight="1">
      <c r="A235" s="30" t="s">
        <v>430</v>
      </c>
      <c r="B235" s="30" t="s">
        <v>67</v>
      </c>
      <c r="C235" s="30"/>
      <c r="D235" s="43" t="s">
        <v>366</v>
      </c>
      <c r="E235" s="14">
        <v>0</v>
      </c>
      <c r="F235" s="14">
        <v>0</v>
      </c>
      <c r="G235" s="14">
        <v>0</v>
      </c>
      <c r="H235" s="23">
        <f t="shared" si="16"/>
        <v>0</v>
      </c>
      <c r="I235" s="14">
        <v>0</v>
      </c>
      <c r="J235" s="14">
        <v>0</v>
      </c>
      <c r="K235" s="14">
        <v>0</v>
      </c>
      <c r="L235" s="23">
        <f t="shared" si="17"/>
        <v>0</v>
      </c>
    </row>
    <row r="236" spans="1:12" ht="42" customHeight="1">
      <c r="A236" s="30" t="s">
        <v>450</v>
      </c>
      <c r="B236" s="30" t="s">
        <v>67</v>
      </c>
      <c r="C236" s="30"/>
      <c r="D236" s="43" t="s">
        <v>365</v>
      </c>
      <c r="E236" s="14">
        <v>0</v>
      </c>
      <c r="F236" s="14">
        <v>0</v>
      </c>
      <c r="G236" s="14">
        <v>0</v>
      </c>
      <c r="H236" s="23">
        <f t="shared" si="16"/>
        <v>0</v>
      </c>
      <c r="I236" s="14">
        <v>0</v>
      </c>
      <c r="J236" s="14">
        <v>0</v>
      </c>
      <c r="K236" s="14">
        <v>0</v>
      </c>
      <c r="L236" s="23">
        <f t="shared" si="17"/>
        <v>0</v>
      </c>
    </row>
    <row r="237" spans="1:12" ht="24.75" customHeight="1">
      <c r="A237" s="66" t="s">
        <v>47</v>
      </c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</row>
    <row r="238" spans="1:12" ht="31.5" customHeight="1">
      <c r="A238" s="12">
        <v>1</v>
      </c>
      <c r="B238" s="12"/>
      <c r="C238" s="16" t="s">
        <v>8</v>
      </c>
      <c r="D238" s="28" t="s">
        <v>13</v>
      </c>
      <c r="E238" s="12">
        <v>17</v>
      </c>
      <c r="F238" s="12">
        <v>12</v>
      </c>
      <c r="G238" s="12">
        <v>12</v>
      </c>
      <c r="H238" s="23">
        <f t="shared" si="11"/>
        <v>41</v>
      </c>
      <c r="I238" s="12">
        <v>30</v>
      </c>
      <c r="J238" s="12">
        <v>27</v>
      </c>
      <c r="K238" s="13">
        <v>2</v>
      </c>
      <c r="L238" s="23">
        <f aca="true" t="shared" si="18" ref="L238:L249">SUM(I238:K238)</f>
        <v>59</v>
      </c>
    </row>
    <row r="239" spans="1:12" ht="31.5" customHeight="1">
      <c r="A239" s="12">
        <v>2</v>
      </c>
      <c r="B239" s="12"/>
      <c r="C239" s="16" t="s">
        <v>9</v>
      </c>
      <c r="D239" s="28" t="s">
        <v>14</v>
      </c>
      <c r="E239" s="12">
        <v>773</v>
      </c>
      <c r="F239" s="12">
        <v>485</v>
      </c>
      <c r="G239" s="12">
        <v>859</v>
      </c>
      <c r="H239" s="23">
        <f t="shared" si="11"/>
        <v>2117</v>
      </c>
      <c r="I239" s="12">
        <v>742</v>
      </c>
      <c r="J239" s="12">
        <v>975</v>
      </c>
      <c r="K239" s="13">
        <v>824</v>
      </c>
      <c r="L239" s="23">
        <f t="shared" si="18"/>
        <v>2541</v>
      </c>
    </row>
    <row r="240" spans="1:12" ht="31.5" customHeight="1">
      <c r="A240" s="12">
        <v>3</v>
      </c>
      <c r="B240" s="12"/>
      <c r="C240" s="16" t="s">
        <v>10</v>
      </c>
      <c r="D240" s="28" t="s">
        <v>15</v>
      </c>
      <c r="E240" s="12">
        <v>315</v>
      </c>
      <c r="F240" s="12">
        <v>213</v>
      </c>
      <c r="G240" s="12">
        <v>540</v>
      </c>
      <c r="H240" s="23">
        <f t="shared" si="11"/>
        <v>1068</v>
      </c>
      <c r="I240" s="12">
        <v>430</v>
      </c>
      <c r="J240" s="12">
        <v>556</v>
      </c>
      <c r="K240" s="13">
        <v>917</v>
      </c>
      <c r="L240" s="23">
        <f t="shared" si="18"/>
        <v>1903</v>
      </c>
    </row>
    <row r="241" spans="1:12" ht="45" customHeight="1">
      <c r="A241" s="12">
        <v>4</v>
      </c>
      <c r="B241" s="12"/>
      <c r="C241" s="16" t="s">
        <v>21</v>
      </c>
      <c r="D241" s="28" t="s">
        <v>51</v>
      </c>
      <c r="E241" s="12">
        <v>29</v>
      </c>
      <c r="F241" s="12">
        <v>29</v>
      </c>
      <c r="G241" s="12">
        <v>29</v>
      </c>
      <c r="H241" s="23">
        <f>SUM(E241:G241)/3</f>
        <v>29</v>
      </c>
      <c r="I241" s="12">
        <v>29</v>
      </c>
      <c r="J241" s="12">
        <v>29</v>
      </c>
      <c r="K241" s="13">
        <v>29</v>
      </c>
      <c r="L241" s="23">
        <f>SUM(I241:K241)/3</f>
        <v>29</v>
      </c>
    </row>
    <row r="242" spans="1:12" ht="50.25" customHeight="1">
      <c r="A242" s="12">
        <v>5</v>
      </c>
      <c r="B242" s="12"/>
      <c r="C242" s="16" t="s">
        <v>21</v>
      </c>
      <c r="D242" s="28" t="s">
        <v>46</v>
      </c>
      <c r="E242" s="12">
        <f>SUM(E256:E283)</f>
        <v>260</v>
      </c>
      <c r="F242" s="12">
        <f>SUM(F256:F283)</f>
        <v>286</v>
      </c>
      <c r="G242" s="12">
        <f>SUM(G256:G283)</f>
        <v>439</v>
      </c>
      <c r="H242" s="23">
        <f>SUM(E242:G242)</f>
        <v>985</v>
      </c>
      <c r="I242" s="12">
        <f>SUM(I256:I283)</f>
        <v>370</v>
      </c>
      <c r="J242" s="12">
        <f>SUM(J256:J283)</f>
        <v>495</v>
      </c>
      <c r="K242" s="12">
        <f>SUM(K256:K283)</f>
        <v>362</v>
      </c>
      <c r="L242" s="23">
        <f>SUM(I242:K242)</f>
        <v>1227</v>
      </c>
    </row>
    <row r="243" spans="1:12" ht="56.25" customHeight="1">
      <c r="A243" s="12">
        <v>6</v>
      </c>
      <c r="B243" s="12"/>
      <c r="C243" s="16" t="s">
        <v>21</v>
      </c>
      <c r="D243" s="28" t="s">
        <v>23</v>
      </c>
      <c r="E243" s="12">
        <v>138</v>
      </c>
      <c r="F243" s="12">
        <v>90</v>
      </c>
      <c r="G243" s="12">
        <v>243</v>
      </c>
      <c r="H243" s="23">
        <f t="shared" si="11"/>
        <v>471</v>
      </c>
      <c r="I243" s="12">
        <v>178</v>
      </c>
      <c r="J243" s="12">
        <v>132</v>
      </c>
      <c r="K243" s="13">
        <v>177</v>
      </c>
      <c r="L243" s="23">
        <f t="shared" si="18"/>
        <v>487</v>
      </c>
    </row>
    <row r="244" spans="1:12" ht="31.5" customHeight="1">
      <c r="A244" s="12">
        <v>7</v>
      </c>
      <c r="B244" s="12"/>
      <c r="C244" s="16" t="s">
        <v>21</v>
      </c>
      <c r="D244" s="28" t="s">
        <v>22</v>
      </c>
      <c r="E244" s="12">
        <v>60</v>
      </c>
      <c r="F244" s="12">
        <v>114</v>
      </c>
      <c r="G244" s="12">
        <v>216</v>
      </c>
      <c r="H244" s="23">
        <f t="shared" si="11"/>
        <v>390</v>
      </c>
      <c r="I244" s="12">
        <v>258</v>
      </c>
      <c r="J244" s="12">
        <v>120</v>
      </c>
      <c r="K244" s="13">
        <v>216</v>
      </c>
      <c r="L244" s="23">
        <f t="shared" si="18"/>
        <v>594</v>
      </c>
    </row>
    <row r="245" spans="1:12" ht="31.5" customHeight="1">
      <c r="A245" s="12">
        <v>8</v>
      </c>
      <c r="B245" s="12"/>
      <c r="C245" s="16" t="s">
        <v>21</v>
      </c>
      <c r="D245" s="28" t="s">
        <v>45</v>
      </c>
      <c r="E245" s="12">
        <f aca="true" t="shared" si="19" ref="E245:K245">E244/E243*100</f>
        <v>43.47826086956522</v>
      </c>
      <c r="F245" s="12">
        <f t="shared" si="19"/>
        <v>126.66666666666666</v>
      </c>
      <c r="G245" s="12">
        <f t="shared" si="19"/>
        <v>88.88888888888889</v>
      </c>
      <c r="H245" s="62">
        <f t="shared" si="19"/>
        <v>82.80254777070064</v>
      </c>
      <c r="I245" s="62">
        <f t="shared" si="19"/>
        <v>144.9438202247191</v>
      </c>
      <c r="J245" s="62">
        <f t="shared" si="19"/>
        <v>90.9090909090909</v>
      </c>
      <c r="K245" s="62">
        <f t="shared" si="19"/>
        <v>122.03389830508475</v>
      </c>
      <c r="L245" s="23">
        <f t="shared" si="18"/>
        <v>357.8868094388948</v>
      </c>
    </row>
    <row r="246" spans="1:12" ht="31.5" customHeight="1">
      <c r="A246" s="12">
        <v>9</v>
      </c>
      <c r="B246" s="12"/>
      <c r="C246" s="16" t="s">
        <v>11</v>
      </c>
      <c r="D246" s="28" t="s">
        <v>16</v>
      </c>
      <c r="E246" s="12">
        <v>1</v>
      </c>
      <c r="F246" s="12">
        <v>1</v>
      </c>
      <c r="G246" s="12">
        <v>1</v>
      </c>
      <c r="H246" s="23">
        <f t="shared" si="11"/>
        <v>3</v>
      </c>
      <c r="I246" s="12">
        <v>1</v>
      </c>
      <c r="J246" s="12">
        <v>1</v>
      </c>
      <c r="K246" s="13">
        <v>1</v>
      </c>
      <c r="L246" s="23">
        <f t="shared" si="18"/>
        <v>3</v>
      </c>
    </row>
    <row r="247" spans="1:12" ht="31.5" customHeight="1">
      <c r="A247" s="12">
        <v>10</v>
      </c>
      <c r="B247" s="12"/>
      <c r="C247" s="16" t="s">
        <v>12</v>
      </c>
      <c r="D247" s="28" t="s">
        <v>17</v>
      </c>
      <c r="E247" s="12">
        <v>39</v>
      </c>
      <c r="F247" s="12">
        <v>40</v>
      </c>
      <c r="G247" s="12">
        <v>71</v>
      </c>
      <c r="H247" s="23">
        <f t="shared" si="11"/>
        <v>150</v>
      </c>
      <c r="I247" s="12">
        <v>40</v>
      </c>
      <c r="J247" s="12">
        <v>38</v>
      </c>
      <c r="K247" s="13">
        <v>22</v>
      </c>
      <c r="L247" s="23">
        <f t="shared" si="18"/>
        <v>100</v>
      </c>
    </row>
    <row r="248" spans="1:12" ht="31.5" customHeight="1">
      <c r="A248" s="12">
        <v>11</v>
      </c>
      <c r="B248" s="12"/>
      <c r="C248" s="16" t="s">
        <v>52</v>
      </c>
      <c r="D248" s="28" t="s">
        <v>53</v>
      </c>
      <c r="E248" s="12">
        <v>0</v>
      </c>
      <c r="F248" s="12">
        <v>0</v>
      </c>
      <c r="G248" s="12">
        <v>0</v>
      </c>
      <c r="H248" s="23">
        <f t="shared" si="11"/>
        <v>0</v>
      </c>
      <c r="I248" s="12">
        <v>0</v>
      </c>
      <c r="J248" s="12">
        <v>0</v>
      </c>
      <c r="K248" s="13">
        <v>0</v>
      </c>
      <c r="L248" s="23">
        <f t="shared" si="18"/>
        <v>0</v>
      </c>
    </row>
    <row r="249" spans="1:12" ht="31.5" customHeight="1">
      <c r="A249" s="12">
        <v>12</v>
      </c>
      <c r="B249" s="12"/>
      <c r="C249" s="16" t="s">
        <v>52</v>
      </c>
      <c r="D249" s="28" t="s">
        <v>54</v>
      </c>
      <c r="E249" s="12">
        <v>0</v>
      </c>
      <c r="F249" s="12">
        <v>0</v>
      </c>
      <c r="G249" s="12">
        <v>0</v>
      </c>
      <c r="H249" s="23">
        <f t="shared" si="11"/>
        <v>0</v>
      </c>
      <c r="I249" s="12">
        <v>0</v>
      </c>
      <c r="J249" s="12">
        <v>0</v>
      </c>
      <c r="K249" s="13">
        <v>0</v>
      </c>
      <c r="L249" s="23">
        <f t="shared" si="18"/>
        <v>0</v>
      </c>
    </row>
    <row r="250" spans="1:12" ht="31.5" customHeight="1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</row>
    <row r="251" spans="1:27" ht="126" customHeight="1">
      <c r="A251" s="69" t="s">
        <v>34</v>
      </c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69"/>
      <c r="T251" s="69"/>
      <c r="U251" s="69"/>
      <c r="V251" s="69"/>
      <c r="W251" s="69"/>
      <c r="X251" s="69"/>
      <c r="Y251" s="69"/>
      <c r="Z251" s="69"/>
      <c r="AA251" s="69"/>
    </row>
    <row r="252" spans="1:27" ht="108.75" customHeight="1">
      <c r="A252" s="69" t="s">
        <v>35</v>
      </c>
      <c r="B252" s="69"/>
      <c r="C252" s="69"/>
      <c r="D252" s="69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  <c r="S252" s="69"/>
      <c r="T252" s="69"/>
      <c r="U252" s="69"/>
      <c r="V252" s="69"/>
      <c r="W252" s="69"/>
      <c r="X252" s="69"/>
      <c r="Y252" s="69"/>
      <c r="Z252" s="69"/>
      <c r="AA252" s="69"/>
    </row>
    <row r="253" spans="1:27" ht="13.5" customHeight="1">
      <c r="A253" s="26"/>
      <c r="B253" s="26"/>
      <c r="C253" s="26"/>
      <c r="D253" s="26"/>
      <c r="E253" s="26"/>
      <c r="F253" s="26"/>
      <c r="G253" s="26"/>
      <c r="H253" s="63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</row>
    <row r="254" spans="1:28" ht="43.5" customHeight="1">
      <c r="A254" s="19"/>
      <c r="B254" s="19"/>
      <c r="C254" s="68" t="s">
        <v>55</v>
      </c>
      <c r="D254" s="68"/>
      <c r="E254" s="19"/>
      <c r="F254" s="19"/>
      <c r="G254" s="19"/>
      <c r="H254" s="64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</row>
    <row r="255" spans="1:28" ht="21" customHeight="1">
      <c r="A255" s="19"/>
      <c r="B255" s="19"/>
      <c r="C255" s="17" t="s">
        <v>0</v>
      </c>
      <c r="D255" s="17" t="s">
        <v>1</v>
      </c>
      <c r="E255" s="19"/>
      <c r="F255" s="19"/>
      <c r="G255" s="19"/>
      <c r="H255" s="64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</row>
    <row r="256" spans="1:28" ht="63.75" customHeight="1">
      <c r="A256" s="19"/>
      <c r="B256" s="19"/>
      <c r="C256" s="9">
        <v>1</v>
      </c>
      <c r="D256" s="49" t="s">
        <v>57</v>
      </c>
      <c r="E256" s="19">
        <f aca="true" t="shared" si="20" ref="E256:K257">E20</f>
        <v>92</v>
      </c>
      <c r="F256" s="19">
        <f t="shared" si="20"/>
        <v>51</v>
      </c>
      <c r="G256" s="19">
        <f t="shared" si="20"/>
        <v>131</v>
      </c>
      <c r="H256" s="19">
        <f t="shared" si="20"/>
        <v>274</v>
      </c>
      <c r="I256" s="19">
        <f t="shared" si="20"/>
        <v>120</v>
      </c>
      <c r="J256" s="19">
        <f t="shared" si="20"/>
        <v>106</v>
      </c>
      <c r="K256" s="19">
        <f t="shared" si="20"/>
        <v>97</v>
      </c>
      <c r="L256" s="19" t="e">
        <f>#REF!</f>
        <v>#REF!</v>
      </c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</row>
    <row r="257" spans="1:28" ht="48.75" customHeight="1">
      <c r="A257" s="19"/>
      <c r="B257" s="19"/>
      <c r="C257" s="9">
        <v>2</v>
      </c>
      <c r="D257" s="50" t="s">
        <v>58</v>
      </c>
      <c r="E257" s="19">
        <f t="shared" si="20"/>
        <v>0</v>
      </c>
      <c r="F257" s="19">
        <f t="shared" si="20"/>
        <v>0</v>
      </c>
      <c r="G257" s="19">
        <f t="shared" si="20"/>
        <v>1</v>
      </c>
      <c r="H257" s="19">
        <f t="shared" si="20"/>
        <v>1</v>
      </c>
      <c r="I257" s="19">
        <f t="shared" si="20"/>
        <v>1</v>
      </c>
      <c r="J257" s="19">
        <f t="shared" si="20"/>
        <v>2</v>
      </c>
      <c r="K257" s="19">
        <v>1</v>
      </c>
      <c r="L257" s="19" t="e">
        <f>#REF!</f>
        <v>#REF!</v>
      </c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</row>
    <row r="258" spans="1:28" ht="36.75" customHeight="1">
      <c r="A258" s="19"/>
      <c r="B258" s="19"/>
      <c r="C258" s="9">
        <v>3</v>
      </c>
      <c r="D258" s="49" t="s">
        <v>431</v>
      </c>
      <c r="E258" s="19">
        <f aca="true" t="shared" si="21" ref="E258:J258">E27</f>
        <v>2</v>
      </c>
      <c r="F258" s="19">
        <f t="shared" si="21"/>
        <v>12</v>
      </c>
      <c r="G258" s="19">
        <f t="shared" si="21"/>
        <v>9</v>
      </c>
      <c r="H258" s="19">
        <f t="shared" si="21"/>
        <v>23</v>
      </c>
      <c r="I258" s="19">
        <f t="shared" si="21"/>
        <v>9</v>
      </c>
      <c r="J258" s="19">
        <f t="shared" si="21"/>
        <v>10</v>
      </c>
      <c r="K258" s="19">
        <v>4</v>
      </c>
      <c r="L258" s="19" t="e">
        <f>#REF!</f>
        <v>#REF!</v>
      </c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</row>
    <row r="259" spans="1:28" ht="90" customHeight="1">
      <c r="A259" s="19"/>
      <c r="B259" s="19"/>
      <c r="C259" s="9">
        <v>4</v>
      </c>
      <c r="D259" s="49" t="s">
        <v>323</v>
      </c>
      <c r="E259" s="19">
        <f aca="true" t="shared" si="22" ref="E259:K259">E32</f>
        <v>16</v>
      </c>
      <c r="F259" s="19">
        <f t="shared" si="22"/>
        <v>16</v>
      </c>
      <c r="G259" s="19">
        <f t="shared" si="22"/>
        <v>29</v>
      </c>
      <c r="H259" s="19">
        <f t="shared" si="22"/>
        <v>61</v>
      </c>
      <c r="I259" s="19">
        <f t="shared" si="22"/>
        <v>21</v>
      </c>
      <c r="J259" s="19">
        <f t="shared" si="22"/>
        <v>9</v>
      </c>
      <c r="K259" s="19">
        <f t="shared" si="22"/>
        <v>40</v>
      </c>
      <c r="L259" s="19" t="e">
        <f>#REF!</f>
        <v>#REF!</v>
      </c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</row>
    <row r="260" spans="1:28" ht="39.75" customHeight="1">
      <c r="A260" s="19"/>
      <c r="B260" s="19"/>
      <c r="C260" s="9">
        <v>5</v>
      </c>
      <c r="D260" s="49" t="s">
        <v>59</v>
      </c>
      <c r="E260" s="19">
        <f aca="true" t="shared" si="23" ref="E260:K260">E24</f>
        <v>25</v>
      </c>
      <c r="F260" s="19">
        <f t="shared" si="23"/>
        <v>19</v>
      </c>
      <c r="G260" s="19">
        <f t="shared" si="23"/>
        <v>27</v>
      </c>
      <c r="H260" s="19">
        <f t="shared" si="23"/>
        <v>71</v>
      </c>
      <c r="I260" s="19">
        <f t="shared" si="23"/>
        <v>42</v>
      </c>
      <c r="J260" s="19">
        <f t="shared" si="23"/>
        <v>14</v>
      </c>
      <c r="K260" s="19">
        <f t="shared" si="23"/>
        <v>17</v>
      </c>
      <c r="L260" s="19" t="e">
        <f>#REF!</f>
        <v>#REF!</v>
      </c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</row>
    <row r="261" spans="1:28" ht="26.25" customHeight="1">
      <c r="A261" s="19"/>
      <c r="B261" s="19"/>
      <c r="C261" s="9">
        <v>6</v>
      </c>
      <c r="D261" s="49" t="s">
        <v>85</v>
      </c>
      <c r="E261" s="19">
        <f aca="true" t="shared" si="24" ref="E261:K262">E34</f>
        <v>92</v>
      </c>
      <c r="F261" s="19">
        <f t="shared" si="24"/>
        <v>10</v>
      </c>
      <c r="G261" s="19">
        <f t="shared" si="24"/>
        <v>0</v>
      </c>
      <c r="H261" s="19">
        <f t="shared" si="24"/>
        <v>102</v>
      </c>
      <c r="I261" s="19">
        <f t="shared" si="24"/>
        <v>0</v>
      </c>
      <c r="J261" s="19">
        <f t="shared" si="24"/>
        <v>0</v>
      </c>
      <c r="K261" s="19">
        <f t="shared" si="24"/>
        <v>0</v>
      </c>
      <c r="L261" s="19" t="e">
        <f>#REF!</f>
        <v>#REF!</v>
      </c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</row>
    <row r="262" spans="1:28" ht="20.25" customHeight="1">
      <c r="A262" s="19"/>
      <c r="B262" s="19"/>
      <c r="C262" s="9">
        <v>7</v>
      </c>
      <c r="D262" s="49" t="s">
        <v>86</v>
      </c>
      <c r="E262" s="19">
        <f t="shared" si="24"/>
        <v>20</v>
      </c>
      <c r="F262" s="19">
        <f t="shared" si="24"/>
        <v>11</v>
      </c>
      <c r="G262" s="19">
        <f t="shared" si="24"/>
        <v>0</v>
      </c>
      <c r="H262" s="19">
        <f t="shared" si="24"/>
        <v>31</v>
      </c>
      <c r="I262" s="19">
        <f t="shared" si="24"/>
        <v>55</v>
      </c>
      <c r="J262" s="19">
        <f t="shared" si="24"/>
        <v>69</v>
      </c>
      <c r="K262" s="19">
        <f t="shared" si="24"/>
        <v>71</v>
      </c>
      <c r="L262" s="19" t="e">
        <f>#REF!</f>
        <v>#REF!</v>
      </c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</row>
    <row r="263" spans="1:28" ht="72.75" customHeight="1">
      <c r="A263" s="19"/>
      <c r="B263" s="19"/>
      <c r="C263" s="9">
        <v>8</v>
      </c>
      <c r="D263" s="49" t="s">
        <v>432</v>
      </c>
      <c r="E263" s="19">
        <f aca="true" t="shared" si="25" ref="E263:K263">E44</f>
        <v>1</v>
      </c>
      <c r="F263" s="19">
        <f t="shared" si="25"/>
        <v>0</v>
      </c>
      <c r="G263" s="19">
        <f t="shared" si="25"/>
        <v>0</v>
      </c>
      <c r="H263" s="19">
        <f t="shared" si="25"/>
        <v>1</v>
      </c>
      <c r="I263" s="19">
        <f t="shared" si="25"/>
        <v>0</v>
      </c>
      <c r="J263" s="19">
        <f t="shared" si="25"/>
        <v>0</v>
      </c>
      <c r="K263" s="19">
        <f t="shared" si="25"/>
        <v>0</v>
      </c>
      <c r="L263" s="19" t="e">
        <f>#REF!</f>
        <v>#REF!</v>
      </c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</row>
    <row r="264" spans="1:28" ht="20.25" customHeight="1">
      <c r="A264" s="19"/>
      <c r="B264" s="19"/>
      <c r="C264" s="9">
        <v>9</v>
      </c>
      <c r="D264" s="49" t="s">
        <v>99</v>
      </c>
      <c r="E264" s="19">
        <f aca="true" t="shared" si="26" ref="E264:K265">E47</f>
        <v>1</v>
      </c>
      <c r="F264" s="19">
        <f t="shared" si="26"/>
        <v>0</v>
      </c>
      <c r="G264" s="19">
        <f t="shared" si="26"/>
        <v>1</v>
      </c>
      <c r="H264" s="19">
        <f t="shared" si="26"/>
        <v>2</v>
      </c>
      <c r="I264" s="19">
        <f t="shared" si="26"/>
        <v>2</v>
      </c>
      <c r="J264" s="19">
        <f t="shared" si="26"/>
        <v>3</v>
      </c>
      <c r="K264" s="19">
        <f t="shared" si="26"/>
        <v>2</v>
      </c>
      <c r="L264" s="19" t="e">
        <f>#REF!</f>
        <v>#REF!</v>
      </c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</row>
    <row r="265" spans="1:28" ht="27" customHeight="1">
      <c r="A265" s="19"/>
      <c r="B265" s="19"/>
      <c r="C265" s="9">
        <v>10</v>
      </c>
      <c r="D265" s="49" t="s">
        <v>100</v>
      </c>
      <c r="E265" s="19">
        <f t="shared" si="26"/>
        <v>0</v>
      </c>
      <c r="F265" s="19">
        <f t="shared" si="26"/>
        <v>1</v>
      </c>
      <c r="G265" s="19">
        <f t="shared" si="26"/>
        <v>0</v>
      </c>
      <c r="H265" s="19">
        <f t="shared" si="26"/>
        <v>1</v>
      </c>
      <c r="I265" s="19">
        <f t="shared" si="26"/>
        <v>0</v>
      </c>
      <c r="J265" s="19">
        <f t="shared" si="26"/>
        <v>0</v>
      </c>
      <c r="K265" s="19">
        <f t="shared" si="26"/>
        <v>0</v>
      </c>
      <c r="L265" s="19" t="e">
        <f>#REF!</f>
        <v>#REF!</v>
      </c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</row>
    <row r="266" spans="1:28" ht="41.25" customHeight="1">
      <c r="A266" s="19"/>
      <c r="B266" s="19"/>
      <c r="C266" s="9">
        <v>11</v>
      </c>
      <c r="D266" s="49" t="s">
        <v>102</v>
      </c>
      <c r="E266" s="19">
        <f aca="true" t="shared" si="27" ref="E266:K268">E50</f>
        <v>0</v>
      </c>
      <c r="F266" s="19">
        <f t="shared" si="27"/>
        <v>0</v>
      </c>
      <c r="G266" s="19">
        <f t="shared" si="27"/>
        <v>0</v>
      </c>
      <c r="H266" s="19">
        <f t="shared" si="27"/>
        <v>0</v>
      </c>
      <c r="I266" s="19">
        <f t="shared" si="27"/>
        <v>0</v>
      </c>
      <c r="J266" s="19">
        <f t="shared" si="27"/>
        <v>0</v>
      </c>
      <c r="K266" s="19">
        <f t="shared" si="27"/>
        <v>0</v>
      </c>
      <c r="L266" s="19" t="e">
        <f>#REF!</f>
        <v>#REF!</v>
      </c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</row>
    <row r="267" spans="1:28" ht="66.75" customHeight="1">
      <c r="A267" s="19"/>
      <c r="B267" s="19"/>
      <c r="C267" s="9">
        <v>12</v>
      </c>
      <c r="D267" s="49" t="s">
        <v>433</v>
      </c>
      <c r="E267" s="19">
        <f t="shared" si="27"/>
        <v>0</v>
      </c>
      <c r="F267" s="19">
        <f t="shared" si="27"/>
        <v>0</v>
      </c>
      <c r="G267" s="19">
        <f t="shared" si="27"/>
        <v>0</v>
      </c>
      <c r="H267" s="19">
        <f t="shared" si="27"/>
        <v>0</v>
      </c>
      <c r="I267" s="19">
        <f t="shared" si="27"/>
        <v>0</v>
      </c>
      <c r="J267" s="19">
        <f t="shared" si="27"/>
        <v>0</v>
      </c>
      <c r="K267" s="19">
        <f t="shared" si="27"/>
        <v>0</v>
      </c>
      <c r="L267" s="19" t="e">
        <f>#REF!</f>
        <v>#REF!</v>
      </c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</row>
    <row r="268" spans="1:28" ht="42" customHeight="1">
      <c r="A268" s="19"/>
      <c r="B268" s="19"/>
      <c r="C268" s="9">
        <v>13</v>
      </c>
      <c r="D268" s="49" t="s">
        <v>104</v>
      </c>
      <c r="E268" s="19">
        <f t="shared" si="27"/>
        <v>11</v>
      </c>
      <c r="F268" s="19">
        <f t="shared" si="27"/>
        <v>10</v>
      </c>
      <c r="G268" s="19">
        <f t="shared" si="27"/>
        <v>15</v>
      </c>
      <c r="H268" s="19">
        <f t="shared" si="27"/>
        <v>36</v>
      </c>
      <c r="I268" s="19">
        <f t="shared" si="27"/>
        <v>14</v>
      </c>
      <c r="J268" s="19">
        <f t="shared" si="27"/>
        <v>11</v>
      </c>
      <c r="K268" s="19">
        <f t="shared" si="27"/>
        <v>8</v>
      </c>
      <c r="L268" s="19" t="e">
        <f>#REF!</f>
        <v>#REF!</v>
      </c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</row>
    <row r="269" spans="1:28" ht="25.5" customHeight="1">
      <c r="A269" s="19"/>
      <c r="B269" s="19"/>
      <c r="C269" s="9">
        <v>14</v>
      </c>
      <c r="D269" s="50" t="s">
        <v>107</v>
      </c>
      <c r="E269" s="19">
        <f aca="true" t="shared" si="28" ref="E269:K269">E55</f>
        <v>0</v>
      </c>
      <c r="F269" s="19">
        <f t="shared" si="28"/>
        <v>0</v>
      </c>
      <c r="G269" s="19">
        <f t="shared" si="28"/>
        <v>0</v>
      </c>
      <c r="H269" s="19">
        <f t="shared" si="28"/>
        <v>0</v>
      </c>
      <c r="I269" s="19">
        <f t="shared" si="28"/>
        <v>0</v>
      </c>
      <c r="J269" s="19">
        <f t="shared" si="28"/>
        <v>0</v>
      </c>
      <c r="K269" s="19">
        <f t="shared" si="28"/>
        <v>0</v>
      </c>
      <c r="L269" s="19" t="e">
        <f>#REF!</f>
        <v>#REF!</v>
      </c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</row>
    <row r="270" spans="1:28" ht="57" customHeight="1">
      <c r="A270" s="19"/>
      <c r="B270" s="19"/>
      <c r="C270" s="9">
        <v>15</v>
      </c>
      <c r="D270" s="49" t="s">
        <v>125</v>
      </c>
      <c r="E270" s="19">
        <f aca="true" t="shared" si="29" ref="E270:K270">E59</f>
        <v>0</v>
      </c>
      <c r="F270" s="19">
        <f t="shared" si="29"/>
        <v>0</v>
      </c>
      <c r="G270" s="19">
        <f t="shared" si="29"/>
        <v>0</v>
      </c>
      <c r="H270" s="19">
        <f t="shared" si="29"/>
        <v>0</v>
      </c>
      <c r="I270" s="19">
        <f t="shared" si="29"/>
        <v>0</v>
      </c>
      <c r="J270" s="19">
        <f t="shared" si="29"/>
        <v>0</v>
      </c>
      <c r="K270" s="19">
        <f t="shared" si="29"/>
        <v>0</v>
      </c>
      <c r="L270" s="19" t="e">
        <f>#REF!</f>
        <v>#REF!</v>
      </c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</row>
    <row r="271" spans="1:28" ht="48.75" customHeight="1">
      <c r="A271" s="19"/>
      <c r="B271" s="19"/>
      <c r="C271" s="9">
        <v>16</v>
      </c>
      <c r="D271" s="49" t="s">
        <v>126</v>
      </c>
      <c r="E271" s="19">
        <f>E60</f>
        <v>0</v>
      </c>
      <c r="F271" s="19">
        <f aca="true" t="shared" si="30" ref="F271:K271">F60</f>
        <v>0</v>
      </c>
      <c r="G271" s="19">
        <f t="shared" si="30"/>
        <v>0</v>
      </c>
      <c r="H271" s="19">
        <f t="shared" si="30"/>
        <v>0</v>
      </c>
      <c r="I271" s="19">
        <f t="shared" si="30"/>
        <v>0</v>
      </c>
      <c r="J271" s="19">
        <f t="shared" si="30"/>
        <v>0</v>
      </c>
      <c r="K271" s="19">
        <f t="shared" si="30"/>
        <v>0</v>
      </c>
      <c r="L271" s="19" t="e">
        <f>#REF!</f>
        <v>#REF!</v>
      </c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</row>
    <row r="272" spans="1:28" ht="29.25" customHeight="1">
      <c r="A272" s="19"/>
      <c r="B272" s="19"/>
      <c r="C272" s="9">
        <v>18</v>
      </c>
      <c r="D272" s="49" t="s">
        <v>127</v>
      </c>
      <c r="E272" s="19">
        <f aca="true" t="shared" si="31" ref="E272:K273">E61</f>
        <v>0</v>
      </c>
      <c r="F272" s="19">
        <f t="shared" si="31"/>
        <v>0</v>
      </c>
      <c r="G272" s="19">
        <f t="shared" si="31"/>
        <v>0</v>
      </c>
      <c r="H272" s="19">
        <f t="shared" si="31"/>
        <v>0</v>
      </c>
      <c r="I272" s="19">
        <f t="shared" si="31"/>
        <v>0</v>
      </c>
      <c r="J272" s="19">
        <f t="shared" si="31"/>
        <v>0</v>
      </c>
      <c r="K272" s="19">
        <f t="shared" si="31"/>
        <v>0</v>
      </c>
      <c r="L272" s="19" t="e">
        <f>#REF!</f>
        <v>#REF!</v>
      </c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</row>
    <row r="273" spans="1:28" ht="38.25" customHeight="1">
      <c r="A273" s="19"/>
      <c r="B273" s="19"/>
      <c r="C273" s="9">
        <v>19</v>
      </c>
      <c r="D273" s="49" t="s">
        <v>434</v>
      </c>
      <c r="E273" s="19">
        <f t="shared" si="31"/>
        <v>0</v>
      </c>
      <c r="F273" s="19">
        <f t="shared" si="31"/>
        <v>0</v>
      </c>
      <c r="G273" s="19">
        <f t="shared" si="31"/>
        <v>0</v>
      </c>
      <c r="H273" s="19">
        <f t="shared" si="31"/>
        <v>0</v>
      </c>
      <c r="I273" s="19">
        <f t="shared" si="31"/>
        <v>0</v>
      </c>
      <c r="J273" s="19">
        <f t="shared" si="31"/>
        <v>0</v>
      </c>
      <c r="K273" s="19">
        <f t="shared" si="31"/>
        <v>0</v>
      </c>
      <c r="L273" s="19" t="e">
        <f>#REF!</f>
        <v>#REF!</v>
      </c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</row>
    <row r="274" spans="1:28" ht="26.25" customHeight="1">
      <c r="A274" s="19"/>
      <c r="B274" s="19"/>
      <c r="C274" s="9">
        <v>20</v>
      </c>
      <c r="D274" s="49" t="s">
        <v>435</v>
      </c>
      <c r="E274" s="19">
        <f aca="true" t="shared" si="32" ref="E274:K274">E29</f>
        <v>0</v>
      </c>
      <c r="F274" s="19">
        <f t="shared" si="32"/>
        <v>0</v>
      </c>
      <c r="G274" s="19">
        <f t="shared" si="32"/>
        <v>0</v>
      </c>
      <c r="H274" s="19">
        <f t="shared" si="32"/>
        <v>0</v>
      </c>
      <c r="I274" s="19">
        <f t="shared" si="32"/>
        <v>0</v>
      </c>
      <c r="J274" s="19">
        <f t="shared" si="32"/>
        <v>0</v>
      </c>
      <c r="K274" s="19">
        <f t="shared" si="32"/>
        <v>0</v>
      </c>
      <c r="L274" s="19" t="e">
        <f>#REF!</f>
        <v>#REF!</v>
      </c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</row>
    <row r="275" spans="1:28" ht="51.75" customHeight="1">
      <c r="A275" s="19"/>
      <c r="B275" s="19"/>
      <c r="C275" s="9">
        <v>21</v>
      </c>
      <c r="D275" s="49" t="s">
        <v>436</v>
      </c>
      <c r="E275" s="19">
        <f aca="true" t="shared" si="33" ref="E275:K276">E30</f>
        <v>0</v>
      </c>
      <c r="F275" s="19">
        <f t="shared" si="33"/>
        <v>0</v>
      </c>
      <c r="G275" s="19">
        <f t="shared" si="33"/>
        <v>0</v>
      </c>
      <c r="H275" s="19">
        <f t="shared" si="33"/>
        <v>0</v>
      </c>
      <c r="I275" s="19">
        <f t="shared" si="33"/>
        <v>0</v>
      </c>
      <c r="J275" s="19">
        <f t="shared" si="33"/>
        <v>0</v>
      </c>
      <c r="K275" s="19">
        <f t="shared" si="33"/>
        <v>0</v>
      </c>
      <c r="L275" s="19" t="e">
        <f>#REF!</f>
        <v>#REF!</v>
      </c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</row>
    <row r="276" spans="1:28" ht="64.5" customHeight="1">
      <c r="A276" s="19"/>
      <c r="B276" s="19"/>
      <c r="C276" s="9">
        <v>22</v>
      </c>
      <c r="D276" s="49" t="s">
        <v>437</v>
      </c>
      <c r="E276" s="19">
        <f t="shared" si="33"/>
        <v>0</v>
      </c>
      <c r="F276" s="19">
        <f t="shared" si="33"/>
        <v>0</v>
      </c>
      <c r="G276" s="19">
        <f t="shared" si="33"/>
        <v>0</v>
      </c>
      <c r="H276" s="19">
        <f t="shared" si="33"/>
        <v>0</v>
      </c>
      <c r="I276" s="19">
        <f t="shared" si="33"/>
        <v>0</v>
      </c>
      <c r="J276" s="19">
        <f t="shared" si="33"/>
        <v>0</v>
      </c>
      <c r="K276" s="19">
        <f t="shared" si="33"/>
        <v>0</v>
      </c>
      <c r="L276" s="19" t="e">
        <f>#REF!</f>
        <v>#REF!</v>
      </c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</row>
    <row r="277" spans="1:28" ht="36" customHeight="1">
      <c r="A277" s="19"/>
      <c r="B277" s="19"/>
      <c r="C277" s="9">
        <v>23</v>
      </c>
      <c r="D277" s="49" t="s">
        <v>60</v>
      </c>
      <c r="E277" s="19">
        <f aca="true" t="shared" si="34" ref="E277:K277">E25</f>
        <v>0</v>
      </c>
      <c r="F277" s="19">
        <f t="shared" si="34"/>
        <v>0</v>
      </c>
      <c r="G277" s="19">
        <f t="shared" si="34"/>
        <v>0</v>
      </c>
      <c r="H277" s="19">
        <f t="shared" si="34"/>
        <v>0</v>
      </c>
      <c r="I277" s="19">
        <f t="shared" si="34"/>
        <v>0</v>
      </c>
      <c r="J277" s="19">
        <f t="shared" si="34"/>
        <v>0</v>
      </c>
      <c r="K277" s="19">
        <f t="shared" si="34"/>
        <v>0</v>
      </c>
      <c r="L277" s="19" t="e">
        <f>#REF!</f>
        <v>#REF!</v>
      </c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</row>
    <row r="278" spans="1:28" ht="42.75" customHeight="1">
      <c r="A278" s="19"/>
      <c r="B278" s="19"/>
      <c r="C278" s="9">
        <v>24</v>
      </c>
      <c r="D278" s="49" t="s">
        <v>87</v>
      </c>
      <c r="E278" s="19">
        <f aca="true" t="shared" si="35" ref="E278:K279">E39</f>
        <v>0</v>
      </c>
      <c r="F278" s="19">
        <f t="shared" si="35"/>
        <v>121</v>
      </c>
      <c r="G278" s="19">
        <f t="shared" si="35"/>
        <v>225</v>
      </c>
      <c r="H278" s="19">
        <f t="shared" si="35"/>
        <v>346</v>
      </c>
      <c r="I278" s="19">
        <f t="shared" si="35"/>
        <v>106</v>
      </c>
      <c r="J278" s="19">
        <f t="shared" si="35"/>
        <v>264</v>
      </c>
      <c r="K278" s="19">
        <f t="shared" si="35"/>
        <v>121</v>
      </c>
      <c r="L278" s="19" t="e">
        <f>#REF!</f>
        <v>#REF!</v>
      </c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</row>
    <row r="279" spans="1:28" ht="54.75" customHeight="1">
      <c r="A279" s="19"/>
      <c r="B279" s="19"/>
      <c r="C279" s="9">
        <v>25</v>
      </c>
      <c r="D279" s="49" t="s">
        <v>438</v>
      </c>
      <c r="E279" s="19">
        <f t="shared" si="35"/>
        <v>0</v>
      </c>
      <c r="F279" s="19">
        <f t="shared" si="35"/>
        <v>26</v>
      </c>
      <c r="G279" s="19">
        <f t="shared" si="35"/>
        <v>1</v>
      </c>
      <c r="H279" s="19">
        <f t="shared" si="35"/>
        <v>27</v>
      </c>
      <c r="I279" s="19">
        <f t="shared" si="35"/>
        <v>0</v>
      </c>
      <c r="J279" s="19">
        <f t="shared" si="35"/>
        <v>0</v>
      </c>
      <c r="K279" s="19">
        <f t="shared" si="35"/>
        <v>0</v>
      </c>
      <c r="L279" s="19" t="e">
        <f>#REF!</f>
        <v>#REF!</v>
      </c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</row>
    <row r="280" spans="1:28" ht="25.5" customHeight="1">
      <c r="A280" s="19"/>
      <c r="B280" s="19"/>
      <c r="C280" s="9">
        <v>26</v>
      </c>
      <c r="D280" s="50" t="s">
        <v>93</v>
      </c>
      <c r="E280" s="19">
        <f aca="true" t="shared" si="36" ref="E280:K280">E43</f>
        <v>0</v>
      </c>
      <c r="F280" s="19">
        <f t="shared" si="36"/>
        <v>0</v>
      </c>
      <c r="G280" s="19">
        <f t="shared" si="36"/>
        <v>0</v>
      </c>
      <c r="H280" s="19">
        <f t="shared" si="36"/>
        <v>0</v>
      </c>
      <c r="I280" s="19">
        <f t="shared" si="36"/>
        <v>0</v>
      </c>
      <c r="J280" s="19">
        <f t="shared" si="36"/>
        <v>0</v>
      </c>
      <c r="K280" s="19">
        <f t="shared" si="36"/>
        <v>0</v>
      </c>
      <c r="L280" s="19" t="e">
        <f>#REF!</f>
        <v>#REF!</v>
      </c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</row>
    <row r="281" spans="1:28" ht="38.25" customHeight="1">
      <c r="A281" s="19"/>
      <c r="B281" s="19"/>
      <c r="C281" s="9">
        <v>27</v>
      </c>
      <c r="D281" s="49" t="s">
        <v>439</v>
      </c>
      <c r="E281" s="19">
        <f aca="true" t="shared" si="37" ref="E281:K281">E45</f>
        <v>0</v>
      </c>
      <c r="F281" s="19">
        <f t="shared" si="37"/>
        <v>9</v>
      </c>
      <c r="G281" s="19">
        <f t="shared" si="37"/>
        <v>0</v>
      </c>
      <c r="H281" s="19">
        <f t="shared" si="37"/>
        <v>9</v>
      </c>
      <c r="I281" s="19">
        <f t="shared" si="37"/>
        <v>0</v>
      </c>
      <c r="J281" s="19">
        <f t="shared" si="37"/>
        <v>0</v>
      </c>
      <c r="K281" s="19">
        <f t="shared" si="37"/>
        <v>0</v>
      </c>
      <c r="L281" s="19" t="e">
        <f>#REF!</f>
        <v>#REF!</v>
      </c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</row>
    <row r="282" spans="1:28" ht="74.25" customHeight="1">
      <c r="A282" s="19"/>
      <c r="B282" s="19"/>
      <c r="C282" s="9">
        <v>28</v>
      </c>
      <c r="D282" s="49" t="s">
        <v>440</v>
      </c>
      <c r="E282" s="19">
        <f aca="true" t="shared" si="38" ref="E282:K283">E56</f>
        <v>0</v>
      </c>
      <c r="F282" s="19">
        <f t="shared" si="38"/>
        <v>0</v>
      </c>
      <c r="G282" s="19">
        <f t="shared" si="38"/>
        <v>0</v>
      </c>
      <c r="H282" s="19">
        <f t="shared" si="38"/>
        <v>0</v>
      </c>
      <c r="I282" s="19">
        <f t="shared" si="38"/>
        <v>0</v>
      </c>
      <c r="J282" s="19">
        <f t="shared" si="38"/>
        <v>7</v>
      </c>
      <c r="K282" s="19">
        <f t="shared" si="38"/>
        <v>1</v>
      </c>
      <c r="L282" s="19" t="e">
        <f>#REF!</f>
        <v>#REF!</v>
      </c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</row>
    <row r="283" spans="1:28" ht="25.5" customHeight="1">
      <c r="A283" s="19"/>
      <c r="B283" s="19"/>
      <c r="C283" s="9">
        <v>29</v>
      </c>
      <c r="D283" s="49" t="s">
        <v>441</v>
      </c>
      <c r="E283" s="19">
        <f t="shared" si="38"/>
        <v>0</v>
      </c>
      <c r="F283" s="19">
        <f t="shared" si="38"/>
        <v>0</v>
      </c>
      <c r="G283" s="19">
        <f t="shared" si="38"/>
        <v>0</v>
      </c>
      <c r="H283" s="19">
        <f t="shared" si="38"/>
        <v>0</v>
      </c>
      <c r="I283" s="19">
        <f t="shared" si="38"/>
        <v>0</v>
      </c>
      <c r="J283" s="19">
        <f t="shared" si="38"/>
        <v>0</v>
      </c>
      <c r="K283" s="19">
        <f t="shared" si="38"/>
        <v>0</v>
      </c>
      <c r="L283" s="19" t="e">
        <f>#REF!</f>
        <v>#REF!</v>
      </c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</row>
    <row r="284" spans="1:27" ht="15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</row>
    <row r="285" spans="1:12" ht="27.75" customHeight="1">
      <c r="A285" s="82" t="s">
        <v>31</v>
      </c>
      <c r="B285" s="82"/>
      <c r="C285" s="82"/>
      <c r="D285" s="82"/>
      <c r="E285" s="82"/>
      <c r="F285" s="82"/>
      <c r="G285" s="82"/>
      <c r="H285" s="19"/>
      <c r="I285" s="19"/>
      <c r="J285" s="19"/>
      <c r="K285" s="19"/>
      <c r="L285" s="19"/>
    </row>
    <row r="286" spans="1:12" ht="15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</row>
    <row r="287" spans="1:12" ht="15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</row>
    <row r="288" spans="1:12" ht="15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</row>
    <row r="289" spans="1:12" ht="15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</row>
    <row r="290" spans="1:12" ht="15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</row>
    <row r="291" spans="1:12" ht="15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</row>
    <row r="292" spans="1:12" ht="15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</row>
    <row r="293" spans="1:12" ht="15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</row>
    <row r="294" spans="1:12" ht="15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</row>
    <row r="295" spans="1:12" ht="15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</row>
    <row r="296" spans="1:12" ht="15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</row>
    <row r="297" spans="1:12" ht="15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</row>
    <row r="298" spans="1:12" ht="15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</row>
    <row r="299" spans="1:12" ht="15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</row>
    <row r="300" spans="1:12" ht="15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</row>
    <row r="301" spans="1:12" ht="15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</row>
    <row r="302" spans="1:12" ht="15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</row>
    <row r="303" spans="1:12" ht="15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</row>
    <row r="304" spans="1:12" ht="15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</row>
    <row r="305" spans="1:12" ht="15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</row>
    <row r="306" spans="1:12" ht="15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</row>
  </sheetData>
  <sheetProtection/>
  <mergeCells count="36">
    <mergeCell ref="A46:L46"/>
    <mergeCell ref="A285:G285"/>
    <mergeCell ref="C13:C14"/>
    <mergeCell ref="E5:L5"/>
    <mergeCell ref="A11:A12"/>
    <mergeCell ref="A9:A10"/>
    <mergeCell ref="C9:C10"/>
    <mergeCell ref="A13:A14"/>
    <mergeCell ref="A15:A16"/>
    <mergeCell ref="B5:B7"/>
    <mergeCell ref="A99:L99"/>
    <mergeCell ref="A1:L1"/>
    <mergeCell ref="A5:A7"/>
    <mergeCell ref="C5:C7"/>
    <mergeCell ref="D5:D7"/>
    <mergeCell ref="C11:C12"/>
    <mergeCell ref="A2:L2"/>
    <mergeCell ref="A8:L8"/>
    <mergeCell ref="A71:L71"/>
    <mergeCell ref="M251:AA251"/>
    <mergeCell ref="A252:L252"/>
    <mergeCell ref="M252:AA252"/>
    <mergeCell ref="B11:B12"/>
    <mergeCell ref="G3:L3"/>
    <mergeCell ref="A18:L18"/>
    <mergeCell ref="A19:L19"/>
    <mergeCell ref="A17:D17"/>
    <mergeCell ref="A115:L115"/>
    <mergeCell ref="C15:C16"/>
    <mergeCell ref="A174:L174"/>
    <mergeCell ref="A66:L66"/>
    <mergeCell ref="A69:L69"/>
    <mergeCell ref="A237:L237"/>
    <mergeCell ref="A179:L179"/>
    <mergeCell ref="C254:D254"/>
    <mergeCell ref="A251:L251"/>
  </mergeCells>
  <printOptions horizontalCentered="1"/>
  <pageMargins left="0" right="0" top="0" bottom="0" header="0" footer="0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2017-10-17T12:22:42Z</dcterms:modified>
  <cp:category/>
  <cp:version/>
  <cp:contentType/>
  <cp:contentStatus/>
</cp:coreProperties>
</file>