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<sst xmlns="http://schemas.openxmlformats.org/spreadsheetml/2006/main" count="87" uniqueCount="44">
  <si>
    <t>№ п/п</t>
  </si>
  <si>
    <t>Наименование услуг</t>
  </si>
  <si>
    <t>количество заявителей, чел</t>
  </si>
  <si>
    <t>количество предоставленных услуг, шт</t>
  </si>
  <si>
    <t>сроки предоставления услуг шт.</t>
  </si>
  <si>
    <t>в срок</t>
  </si>
  <si>
    <t>больше срока</t>
  </si>
  <si>
    <t>информирование об услуге</t>
  </si>
  <si>
    <t xml:space="preserve">    Консультации</t>
  </si>
  <si>
    <t>устные, шт</t>
  </si>
  <si>
    <t>по телефону, шт</t>
  </si>
  <si>
    <t>Платные услуги</t>
  </si>
  <si>
    <t>итого платных услуг</t>
  </si>
  <si>
    <t>Итого</t>
  </si>
  <si>
    <t>Оформление документов для получения или замены паспортов РФ удостоверяющей личность гражданина РФ на территории РФ</t>
  </si>
  <si>
    <t xml:space="preserve">оформление заявления на замену паспорта </t>
  </si>
  <si>
    <t>составление договоров купли-продажи</t>
  </si>
  <si>
    <t>январь</t>
  </si>
  <si>
    <t>всего</t>
  </si>
  <si>
    <t>Оформление документов для предоставления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</t>
  </si>
  <si>
    <t>Оформление документов для передачи жилых помещений в собственность граждан (приватизация жилья).</t>
  </si>
  <si>
    <t>4. Оформление документов для выдачи решений о переводе или об отказе в переводе жилого помещения в нежилое или нежилого помещения в жилое помещение</t>
  </si>
  <si>
    <t>5. Оформление документов для принятия на учет граждан в качестве имеющих право на бесплатное предоставление земельных участков в собственность</t>
  </si>
  <si>
    <t xml:space="preserve"> Утверждаю
Заместитель Главы Администрации 
МО «Киясовский район»
по экономическому  развитию и 
муниципальной собственности
___________И.В. Марусов
</t>
  </si>
  <si>
    <t>А.П. Красноперов</t>
  </si>
  <si>
    <t>Директор:</t>
  </si>
  <si>
    <t>февраль</t>
  </si>
  <si>
    <t>3-НДФЛ</t>
  </si>
  <si>
    <t>март</t>
  </si>
  <si>
    <t>апрель</t>
  </si>
  <si>
    <t xml:space="preserve"> </t>
  </si>
  <si>
    <t xml:space="preserve">Прочие </t>
  </si>
  <si>
    <t>исковые заявления</t>
  </si>
  <si>
    <t>май</t>
  </si>
  <si>
    <t>июнь</t>
  </si>
  <si>
    <t>июль</t>
  </si>
  <si>
    <t>август</t>
  </si>
  <si>
    <t>сентябрь</t>
  </si>
  <si>
    <t>39+35+43</t>
  </si>
  <si>
    <t>октябрь</t>
  </si>
  <si>
    <t>ноябрь</t>
  </si>
  <si>
    <t>Отчет о работе в МФЦ  за  январь-декабрь 2012 года</t>
  </si>
  <si>
    <t>декабрь</t>
  </si>
  <si>
    <t>10.01.2013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</si>
</sst>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2" fillId="37" borderId="21" xfId="0" applyFont="1" applyFill="1" applyBorder="1" applyAlignment="1">
      <alignment horizontal="center"/>
    </xf>
    <xf numFmtId="0" fontId="0" fillId="35" borderId="25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workbookViewId="0" topLeftCell="D10">
      <selection activeCell="Q36" sqref="Q36"/>
    </sheetView>
  </sheetViews>
  <sheetFormatPr defaultColWidth="9.00390625" defaultRowHeight="12.75"/>
  <cols>
    <col min="1" max="1" width="6.25390625" style="0" customWidth="1"/>
    <col min="2" max="2" width="68.375" style="0" customWidth="1"/>
    <col min="3" max="3" width="35.875" style="0" customWidth="1"/>
    <col min="4" max="4" width="13.125" style="0" customWidth="1"/>
  </cols>
  <sheetData>
    <row r="1" spans="3:17" ht="116.25" customHeight="1">
      <c r="C1" s="39" t="s">
        <v>23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3:29" ht="15">
      <c r="C2" s="32" t="s">
        <v>41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5:29" ht="13.5" thickBo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.75" thickBot="1">
      <c r="A4" s="35" t="s">
        <v>0</v>
      </c>
      <c r="B4" s="34" t="s">
        <v>1</v>
      </c>
      <c r="C4" s="2"/>
      <c r="D4" s="2"/>
      <c r="E4" s="3" t="s">
        <v>17</v>
      </c>
      <c r="F4" s="3" t="s">
        <v>26</v>
      </c>
      <c r="G4" s="3" t="s">
        <v>28</v>
      </c>
      <c r="H4" s="3" t="s">
        <v>29</v>
      </c>
      <c r="I4" s="3" t="s">
        <v>33</v>
      </c>
      <c r="J4" s="3" t="s">
        <v>34</v>
      </c>
      <c r="K4" s="3" t="s">
        <v>35</v>
      </c>
      <c r="L4" s="3" t="s">
        <v>36</v>
      </c>
      <c r="M4" s="3" t="s">
        <v>37</v>
      </c>
      <c r="N4" s="3" t="s">
        <v>39</v>
      </c>
      <c r="O4" s="3" t="s">
        <v>40</v>
      </c>
      <c r="P4" s="3" t="s">
        <v>42</v>
      </c>
      <c r="Q4" s="3" t="s">
        <v>18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thickBot="1">
      <c r="A5" s="40">
        <v>1</v>
      </c>
      <c r="B5" s="41" t="s">
        <v>22</v>
      </c>
      <c r="C5" s="19" t="s">
        <v>2</v>
      </c>
      <c r="D5" s="20"/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thickBot="1">
      <c r="A6" s="40"/>
      <c r="B6" s="42"/>
      <c r="C6" s="21" t="s">
        <v>3</v>
      </c>
      <c r="D6" s="22"/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thickBot="1">
      <c r="A7" s="40"/>
      <c r="B7" s="42"/>
      <c r="C7" s="36" t="s">
        <v>4</v>
      </c>
      <c r="D7" s="4" t="s">
        <v>5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Bot="1">
      <c r="A8" s="40"/>
      <c r="B8" s="43"/>
      <c r="C8" s="36"/>
      <c r="D8" s="6" t="s">
        <v>6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thickBot="1">
      <c r="A9" s="40">
        <v>2</v>
      </c>
      <c r="B9" s="41" t="s">
        <v>21</v>
      </c>
      <c r="C9" s="19" t="s">
        <v>2</v>
      </c>
      <c r="D9" s="20"/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thickBot="1">
      <c r="A10" s="40"/>
      <c r="B10" s="42"/>
      <c r="C10" s="21" t="s">
        <v>3</v>
      </c>
      <c r="D10" s="22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thickBot="1">
      <c r="A11" s="40"/>
      <c r="B11" s="42"/>
      <c r="C11" s="36" t="s">
        <v>4</v>
      </c>
      <c r="D11" s="4" t="s">
        <v>5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thickBot="1">
      <c r="A12" s="40"/>
      <c r="B12" s="43"/>
      <c r="C12" s="36"/>
      <c r="D12" s="6" t="s">
        <v>6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thickBot="1">
      <c r="A13" s="40">
        <v>3</v>
      </c>
      <c r="B13" s="41" t="s">
        <v>20</v>
      </c>
      <c r="C13" s="19" t="s">
        <v>2</v>
      </c>
      <c r="D13" s="20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>
      <c r="A14" s="40"/>
      <c r="B14" s="44"/>
      <c r="C14" s="21" t="s">
        <v>3</v>
      </c>
      <c r="D14" s="22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>
      <c r="A15" s="40"/>
      <c r="B15" s="44"/>
      <c r="C15" s="36" t="s">
        <v>4</v>
      </c>
      <c r="D15" s="4" t="s">
        <v>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>
      <c r="A16" s="40"/>
      <c r="B16" s="45"/>
      <c r="C16" s="36"/>
      <c r="D16" s="6" t="s">
        <v>6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thickBot="1">
      <c r="A17" s="40">
        <v>4</v>
      </c>
      <c r="B17" s="41" t="s">
        <v>19</v>
      </c>
      <c r="C17" s="19" t="s">
        <v>2</v>
      </c>
      <c r="D17" s="20"/>
      <c r="E17" s="18">
        <v>0</v>
      </c>
      <c r="F17" s="18">
        <v>0</v>
      </c>
      <c r="G17" s="18">
        <v>0</v>
      </c>
      <c r="H17" s="18">
        <v>0</v>
      </c>
      <c r="I17" s="18">
        <v>2</v>
      </c>
      <c r="J17" s="18">
        <v>7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43</v>
      </c>
      <c r="Q17" s="18">
        <f>SUM(E17:P17)</f>
        <v>52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>
      <c r="A18" s="40"/>
      <c r="B18" s="42"/>
      <c r="C18" s="21" t="s">
        <v>3</v>
      </c>
      <c r="D18" s="22"/>
      <c r="E18" s="23">
        <v>0</v>
      </c>
      <c r="F18" s="23">
        <v>0</v>
      </c>
      <c r="G18" s="23">
        <v>0</v>
      </c>
      <c r="H18" s="23">
        <v>0</v>
      </c>
      <c r="I18" s="23"/>
      <c r="J18" s="23">
        <v>9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43</v>
      </c>
      <c r="Q18" s="23">
        <f>SUM(E18:P18)</f>
        <v>52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thickBot="1">
      <c r="A19" s="40"/>
      <c r="B19" s="42"/>
      <c r="C19" s="36" t="s">
        <v>4</v>
      </c>
      <c r="D19" s="4" t="s">
        <v>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9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43</v>
      </c>
      <c r="Q19" s="17">
        <f>SUM(E19:P19)</f>
        <v>52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2.25" customHeight="1" thickBot="1">
      <c r="A20" s="40"/>
      <c r="B20" s="43"/>
      <c r="C20" s="36"/>
      <c r="D20" s="6" t="s">
        <v>6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7.25" customHeight="1" thickBot="1">
      <c r="A21" s="37">
        <v>5</v>
      </c>
      <c r="B21" s="38" t="s">
        <v>14</v>
      </c>
      <c r="C21" s="19" t="s">
        <v>2</v>
      </c>
      <c r="D21" s="20"/>
      <c r="E21" s="24">
        <v>82</v>
      </c>
      <c r="F21" s="24">
        <v>52</v>
      </c>
      <c r="G21" s="24">
        <v>60</v>
      </c>
      <c r="H21" s="24">
        <v>58</v>
      </c>
      <c r="I21" s="24">
        <v>49</v>
      </c>
      <c r="J21" s="24">
        <v>46</v>
      </c>
      <c r="K21" s="24">
        <v>70</v>
      </c>
      <c r="L21" s="24">
        <v>73</v>
      </c>
      <c r="M21" s="24">
        <v>41</v>
      </c>
      <c r="N21" s="24">
        <v>48</v>
      </c>
      <c r="O21" s="24">
        <v>51</v>
      </c>
      <c r="P21" s="24">
        <v>31</v>
      </c>
      <c r="Q21" s="24">
        <f>SUM(E21:P21)</f>
        <v>661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17" ht="14.25" customHeight="1" thickBot="1">
      <c r="A22" s="37"/>
      <c r="B22" s="38"/>
      <c r="C22" s="21" t="s">
        <v>3</v>
      </c>
      <c r="D22" s="22"/>
      <c r="E22" s="25">
        <v>82</v>
      </c>
      <c r="F22" s="25">
        <v>52</v>
      </c>
      <c r="G22" s="25">
        <v>60</v>
      </c>
      <c r="H22" s="25">
        <v>58</v>
      </c>
      <c r="I22" s="25">
        <v>49</v>
      </c>
      <c r="J22" s="25">
        <v>46</v>
      </c>
      <c r="K22" s="25">
        <v>70</v>
      </c>
      <c r="L22" s="25">
        <v>73</v>
      </c>
      <c r="M22" s="25">
        <v>41</v>
      </c>
      <c r="N22" s="25">
        <v>48</v>
      </c>
      <c r="O22" s="25">
        <v>51</v>
      </c>
      <c r="P22" s="25">
        <v>31</v>
      </c>
      <c r="Q22" s="25">
        <f>SUM(E22:P22)</f>
        <v>661</v>
      </c>
    </row>
    <row r="23" spans="1:17" ht="13.5" customHeight="1" thickBot="1">
      <c r="A23" s="37"/>
      <c r="B23" s="38"/>
      <c r="C23" s="36" t="s">
        <v>4</v>
      </c>
      <c r="D23" s="4" t="s">
        <v>5</v>
      </c>
      <c r="E23" s="5">
        <v>82</v>
      </c>
      <c r="F23" s="5">
        <v>52</v>
      </c>
      <c r="G23" s="5">
        <v>60</v>
      </c>
      <c r="H23" s="5">
        <v>58</v>
      </c>
      <c r="I23" s="5">
        <v>49</v>
      </c>
      <c r="J23" s="5">
        <v>46</v>
      </c>
      <c r="K23" s="5">
        <v>70</v>
      </c>
      <c r="L23" s="5">
        <v>73</v>
      </c>
      <c r="M23" s="5">
        <v>41</v>
      </c>
      <c r="N23" s="5">
        <v>48</v>
      </c>
      <c r="O23" s="5">
        <v>51</v>
      </c>
      <c r="P23" s="5">
        <v>31</v>
      </c>
      <c r="Q23" s="5">
        <f>SUM(E23:P23)</f>
        <v>661</v>
      </c>
    </row>
    <row r="24" spans="1:29" ht="13.5" thickBot="1">
      <c r="A24" s="37"/>
      <c r="B24" s="38"/>
      <c r="C24" s="36"/>
      <c r="D24" s="6" t="s">
        <v>6</v>
      </c>
      <c r="E24" s="7" t="s">
        <v>30</v>
      </c>
      <c r="F24" s="7" t="s">
        <v>30</v>
      </c>
      <c r="G24" s="7" t="s">
        <v>30</v>
      </c>
      <c r="H24" s="7" t="s">
        <v>30</v>
      </c>
      <c r="I24" s="7"/>
      <c r="J24" s="7"/>
      <c r="K24" s="7"/>
      <c r="L24" s="7"/>
      <c r="M24" s="7"/>
      <c r="N24" s="7"/>
      <c r="O24" s="7"/>
      <c r="P24" s="7"/>
      <c r="Q24" s="7">
        <f>SUM(E24:H24)</f>
        <v>0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17" ht="13.5" customHeight="1" thickBot="1">
      <c r="A25" s="37">
        <v>5</v>
      </c>
      <c r="B25" s="38" t="s">
        <v>31</v>
      </c>
      <c r="C25" s="19" t="s">
        <v>2</v>
      </c>
      <c r="D25" s="20"/>
      <c r="E25" s="24" t="s">
        <v>30</v>
      </c>
      <c r="F25" s="24" t="s">
        <v>30</v>
      </c>
      <c r="G25" s="24" t="s">
        <v>30</v>
      </c>
      <c r="H25" s="24">
        <v>10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8</v>
      </c>
      <c r="Q25" s="24">
        <f>SUM(H25:P25)</f>
        <v>18</v>
      </c>
    </row>
    <row r="26" spans="1:17" ht="13.5" customHeight="1" thickBot="1">
      <c r="A26" s="37"/>
      <c r="B26" s="38"/>
      <c r="C26" s="21" t="s">
        <v>3</v>
      </c>
      <c r="D26" s="22"/>
      <c r="E26" s="25" t="s">
        <v>30</v>
      </c>
      <c r="F26" s="25" t="s">
        <v>30</v>
      </c>
      <c r="G26" s="25" t="s">
        <v>30</v>
      </c>
      <c r="H26" s="25">
        <v>10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8</v>
      </c>
      <c r="Q26" s="25">
        <f>SUM(H26:P26)</f>
        <v>18</v>
      </c>
    </row>
    <row r="27" spans="1:17" ht="13.5" thickBot="1">
      <c r="A27" s="37"/>
      <c r="B27" s="38"/>
      <c r="C27" s="36" t="s">
        <v>4</v>
      </c>
      <c r="D27" s="4" t="s">
        <v>5</v>
      </c>
      <c r="E27" s="5" t="s">
        <v>30</v>
      </c>
      <c r="F27" s="5" t="s">
        <v>30</v>
      </c>
      <c r="G27" s="5" t="s">
        <v>30</v>
      </c>
      <c r="H27" s="5">
        <v>10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8</v>
      </c>
      <c r="Q27" s="5">
        <f>SUM(H27:P27)</f>
        <v>18</v>
      </c>
    </row>
    <row r="28" spans="1:17" ht="13.5" thickBot="1">
      <c r="A28" s="37"/>
      <c r="B28" s="38"/>
      <c r="C28" s="36"/>
      <c r="D28" s="6" t="s">
        <v>6</v>
      </c>
      <c r="E28" s="7" t="s">
        <v>30</v>
      </c>
      <c r="F28" s="7" t="s">
        <v>30</v>
      </c>
      <c r="G28" s="7" t="s">
        <v>30</v>
      </c>
      <c r="H28" s="7" t="s">
        <v>30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/>
      <c r="Q28" s="7">
        <f>SUM(E28:H28)</f>
        <v>0</v>
      </c>
    </row>
    <row r="29" spans="1:17" ht="12.75">
      <c r="A29" s="48" t="s">
        <v>38</v>
      </c>
      <c r="B29" s="50" t="s">
        <v>8</v>
      </c>
      <c r="C29" s="14" t="s">
        <v>9</v>
      </c>
      <c r="D29" s="11"/>
      <c r="E29" s="11">
        <v>25</v>
      </c>
      <c r="F29" s="11">
        <v>31</v>
      </c>
      <c r="G29" s="11">
        <v>27</v>
      </c>
      <c r="H29" s="11">
        <v>29</v>
      </c>
      <c r="I29" s="11">
        <v>25</v>
      </c>
      <c r="J29" s="11">
        <v>31</v>
      </c>
      <c r="K29" s="11">
        <v>25</v>
      </c>
      <c r="L29" s="11">
        <v>24</v>
      </c>
      <c r="M29" s="11">
        <v>30</v>
      </c>
      <c r="N29" s="11">
        <v>23</v>
      </c>
      <c r="O29" s="11">
        <v>22</v>
      </c>
      <c r="P29" s="11">
        <v>19</v>
      </c>
      <c r="Q29" s="11">
        <f>SUM(E29:P29)</f>
        <v>311</v>
      </c>
    </row>
    <row r="30" spans="1:17" ht="13.5" thickBot="1">
      <c r="A30" s="49"/>
      <c r="B30" s="51"/>
      <c r="C30" s="15" t="s">
        <v>10</v>
      </c>
      <c r="D30" s="10"/>
      <c r="E30" s="10">
        <v>5</v>
      </c>
      <c r="F30" s="10">
        <v>7</v>
      </c>
      <c r="G30" s="10">
        <v>6</v>
      </c>
      <c r="H30" s="10">
        <v>9</v>
      </c>
      <c r="I30" s="10">
        <v>12</v>
      </c>
      <c r="J30" s="10">
        <v>17</v>
      </c>
      <c r="K30" s="10">
        <v>14</v>
      </c>
      <c r="L30" s="10">
        <v>11</v>
      </c>
      <c r="M30" s="10">
        <v>13</v>
      </c>
      <c r="N30" s="10">
        <v>11</v>
      </c>
      <c r="O30" s="10">
        <v>13</v>
      </c>
      <c r="P30" s="10">
        <v>9</v>
      </c>
      <c r="Q30" s="10">
        <f>SUM(E30:P30)</f>
        <v>127</v>
      </c>
    </row>
    <row r="31" spans="1:17" ht="15" customHeight="1">
      <c r="A31" s="37">
        <v>7</v>
      </c>
      <c r="B31" s="52" t="s">
        <v>11</v>
      </c>
      <c r="C31" s="16" t="s">
        <v>16</v>
      </c>
      <c r="D31" s="9"/>
      <c r="E31" s="9">
        <v>0</v>
      </c>
      <c r="F31" s="9">
        <v>2</v>
      </c>
      <c r="G31" s="9">
        <v>1</v>
      </c>
      <c r="H31" s="9">
        <v>9</v>
      </c>
      <c r="I31" s="9">
        <v>3</v>
      </c>
      <c r="J31" s="9">
        <v>0</v>
      </c>
      <c r="K31" s="9">
        <v>2</v>
      </c>
      <c r="L31" s="9">
        <v>1</v>
      </c>
      <c r="M31" s="9">
        <v>3</v>
      </c>
      <c r="N31" s="9">
        <v>4</v>
      </c>
      <c r="O31" s="9">
        <v>2</v>
      </c>
      <c r="P31" s="9"/>
      <c r="Q31" s="9">
        <f>SUM(E31:O31)</f>
        <v>27</v>
      </c>
    </row>
    <row r="32" spans="1:17" ht="12.75">
      <c r="A32" s="37"/>
      <c r="B32" s="52"/>
      <c r="C32" s="16" t="s">
        <v>27</v>
      </c>
      <c r="D32" s="9"/>
      <c r="E32" s="9">
        <v>0</v>
      </c>
      <c r="F32" s="9">
        <v>2</v>
      </c>
      <c r="G32" s="9"/>
      <c r="H32" s="9">
        <v>13</v>
      </c>
      <c r="I32" s="9">
        <v>5</v>
      </c>
      <c r="J32" s="9">
        <v>0</v>
      </c>
      <c r="K32" s="9">
        <v>1</v>
      </c>
      <c r="L32" s="9">
        <v>0</v>
      </c>
      <c r="M32" s="9">
        <v>0</v>
      </c>
      <c r="N32" s="9"/>
      <c r="O32" s="9"/>
      <c r="P32" s="9">
        <v>1</v>
      </c>
      <c r="Q32" s="9">
        <f>SUM(E32:M32)</f>
        <v>21</v>
      </c>
    </row>
    <row r="33" spans="1:17" ht="12.75">
      <c r="A33" s="37"/>
      <c r="B33" s="52"/>
      <c r="C33" s="16" t="s">
        <v>15</v>
      </c>
      <c r="D33" s="9"/>
      <c r="E33" s="9">
        <v>0</v>
      </c>
      <c r="F33" s="9">
        <v>7</v>
      </c>
      <c r="G33" s="9">
        <v>3</v>
      </c>
      <c r="H33" s="9">
        <v>6</v>
      </c>
      <c r="I33" s="9">
        <v>2</v>
      </c>
      <c r="J33" s="9">
        <v>0</v>
      </c>
      <c r="K33" s="9">
        <v>9</v>
      </c>
      <c r="L33" s="9">
        <v>12</v>
      </c>
      <c r="M33" s="9">
        <v>0</v>
      </c>
      <c r="N33" s="9">
        <v>1</v>
      </c>
      <c r="O33" s="9">
        <v>11</v>
      </c>
      <c r="P33" s="9">
        <v>12</v>
      </c>
      <c r="Q33" s="9">
        <f>SUM(E33:P33)</f>
        <v>63</v>
      </c>
    </row>
    <row r="34" spans="1:17" ht="12.75">
      <c r="A34" s="37"/>
      <c r="B34" s="52"/>
      <c r="C34" s="16" t="s">
        <v>32</v>
      </c>
      <c r="D34" s="9"/>
      <c r="E34" s="9">
        <v>0</v>
      </c>
      <c r="F34" s="9">
        <v>0</v>
      </c>
      <c r="G34" s="9">
        <v>0</v>
      </c>
      <c r="H34" s="9">
        <v>9</v>
      </c>
      <c r="I34" s="9">
        <v>0</v>
      </c>
      <c r="J34" s="9">
        <v>0</v>
      </c>
      <c r="K34" s="9">
        <v>0</v>
      </c>
      <c r="L34" s="9">
        <v>1</v>
      </c>
      <c r="M34" s="9">
        <v>0</v>
      </c>
      <c r="N34" s="9">
        <v>3</v>
      </c>
      <c r="O34" s="9">
        <v>4</v>
      </c>
      <c r="P34" s="9">
        <v>1</v>
      </c>
      <c r="Q34" s="9">
        <f>SUM(E34:P34)</f>
        <v>18</v>
      </c>
    </row>
    <row r="35" spans="1:17" ht="13.5" thickBot="1">
      <c r="A35" s="37"/>
      <c r="B35" s="52"/>
      <c r="C35" s="16" t="s">
        <v>12</v>
      </c>
      <c r="D35" s="9"/>
      <c r="E35" s="9">
        <v>0</v>
      </c>
      <c r="F35" s="9">
        <f>F31+F32+F33</f>
        <v>11</v>
      </c>
      <c r="G35" s="9">
        <f>G31+G32+G33</f>
        <v>4</v>
      </c>
      <c r="H35" s="9">
        <f>SUM(H31:H34)</f>
        <v>37</v>
      </c>
      <c r="I35" s="9">
        <f>SUM(I31:I34)</f>
        <v>10</v>
      </c>
      <c r="J35" s="9">
        <v>0</v>
      </c>
      <c r="K35" s="9">
        <f>SUM(K31:K34)</f>
        <v>12</v>
      </c>
      <c r="L35" s="9">
        <f>SUM(L31:L34)</f>
        <v>14</v>
      </c>
      <c r="M35" s="9">
        <f>SUM(M31:M34)</f>
        <v>3</v>
      </c>
      <c r="N35" s="9">
        <v>8</v>
      </c>
      <c r="O35" s="9">
        <v>19</v>
      </c>
      <c r="P35" s="9">
        <f>P34+P33+P32+P31</f>
        <v>14</v>
      </c>
      <c r="Q35" s="9">
        <f>SUM(E35:P35)</f>
        <v>132</v>
      </c>
    </row>
    <row r="36" spans="1:17" ht="13.5" thickBot="1">
      <c r="A36" s="46"/>
      <c r="B36" s="47" t="s">
        <v>13</v>
      </c>
      <c r="C36" s="29" t="s">
        <v>2</v>
      </c>
      <c r="D36" s="30"/>
      <c r="E36" s="31">
        <f>E21+E17+E9+E5</f>
        <v>82</v>
      </c>
      <c r="F36" s="31">
        <f>F21</f>
        <v>52</v>
      </c>
      <c r="G36" s="31">
        <f>G21</f>
        <v>60</v>
      </c>
      <c r="H36" s="31">
        <f>H25+H21</f>
        <v>68</v>
      </c>
      <c r="I36" s="31">
        <f>I25+I21+I17+I13+I9+I5</f>
        <v>51</v>
      </c>
      <c r="J36" s="31">
        <f aca="true" t="shared" si="0" ref="J36:M37">J21+J17</f>
        <v>53</v>
      </c>
      <c r="K36" s="31">
        <f t="shared" si="0"/>
        <v>70</v>
      </c>
      <c r="L36" s="31">
        <f t="shared" si="0"/>
        <v>73</v>
      </c>
      <c r="M36" s="31">
        <f t="shared" si="0"/>
        <v>41</v>
      </c>
      <c r="N36" s="31">
        <v>48</v>
      </c>
      <c r="O36" s="31">
        <v>51</v>
      </c>
      <c r="P36" s="31">
        <f>P25+P21+P17</f>
        <v>82</v>
      </c>
      <c r="Q36" s="31">
        <f>SUM(E36:P36)</f>
        <v>731</v>
      </c>
    </row>
    <row r="37" spans="1:17" ht="13.5" thickBot="1">
      <c r="A37" s="46"/>
      <c r="B37" s="47"/>
      <c r="C37" s="26" t="s">
        <v>3</v>
      </c>
      <c r="D37" s="27"/>
      <c r="E37" s="28">
        <f>E22+E18+E10+E6</f>
        <v>82</v>
      </c>
      <c r="F37" s="28">
        <f>F22</f>
        <v>52</v>
      </c>
      <c r="G37" s="28">
        <f>G22</f>
        <v>60</v>
      </c>
      <c r="H37" s="28">
        <f>H26+H22</f>
        <v>68</v>
      </c>
      <c r="I37" s="28">
        <v>49</v>
      </c>
      <c r="J37" s="28">
        <f t="shared" si="0"/>
        <v>55</v>
      </c>
      <c r="K37" s="28">
        <f t="shared" si="0"/>
        <v>70</v>
      </c>
      <c r="L37" s="28">
        <f t="shared" si="0"/>
        <v>73</v>
      </c>
      <c r="M37" s="28">
        <f t="shared" si="0"/>
        <v>41</v>
      </c>
      <c r="N37" s="28">
        <v>48</v>
      </c>
      <c r="O37" s="28">
        <v>51</v>
      </c>
      <c r="P37" s="28">
        <f>P26+P22+P18</f>
        <v>82</v>
      </c>
      <c r="Q37" s="28">
        <f>Q25+Q22+Q18+Q14+Q10+Q6</f>
        <v>731</v>
      </c>
    </row>
    <row r="38" spans="1:17" ht="13.5" thickBot="1">
      <c r="A38" s="46"/>
      <c r="B38" s="47"/>
      <c r="C38" s="8" t="s">
        <v>7</v>
      </c>
      <c r="D38" s="12"/>
      <c r="E38" s="13">
        <f>E29+E30</f>
        <v>30</v>
      </c>
      <c r="F38" s="13">
        <f>F30+F29</f>
        <v>38</v>
      </c>
      <c r="G38" s="13">
        <f>G30+G29</f>
        <v>33</v>
      </c>
      <c r="H38" s="13">
        <f>H29+H30</f>
        <v>38</v>
      </c>
      <c r="I38" s="13">
        <v>37</v>
      </c>
      <c r="J38" s="13">
        <v>48</v>
      </c>
      <c r="K38" s="13">
        <v>39</v>
      </c>
      <c r="L38" s="13">
        <v>35</v>
      </c>
      <c r="M38" s="13">
        <v>43</v>
      </c>
      <c r="N38" s="13">
        <v>34</v>
      </c>
      <c r="O38" s="13">
        <v>35</v>
      </c>
      <c r="P38" s="13">
        <f>P30+P29</f>
        <v>28</v>
      </c>
      <c r="Q38" s="13">
        <f>Q30+Q29</f>
        <v>438</v>
      </c>
    </row>
    <row r="40" spans="2:3" ht="15.75">
      <c r="B40" s="33" t="s">
        <v>25</v>
      </c>
      <c r="C40" s="33" t="s">
        <v>24</v>
      </c>
    </row>
    <row r="41" spans="2:3" ht="15.75">
      <c r="B41" s="33" t="s">
        <v>43</v>
      </c>
      <c r="C41" s="33"/>
    </row>
  </sheetData>
  <sheetProtection selectLockedCells="1" selectUnlockedCells="1"/>
  <mergeCells count="25">
    <mergeCell ref="A36:A38"/>
    <mergeCell ref="B36:B38"/>
    <mergeCell ref="A29:A30"/>
    <mergeCell ref="B29:B30"/>
    <mergeCell ref="A31:A35"/>
    <mergeCell ref="B31:B35"/>
    <mergeCell ref="A9:A12"/>
    <mergeCell ref="B9:B12"/>
    <mergeCell ref="C11:C12"/>
    <mergeCell ref="A21:A24"/>
    <mergeCell ref="B21:B24"/>
    <mergeCell ref="C23:C24"/>
    <mergeCell ref="A17:A20"/>
    <mergeCell ref="B17:B20"/>
    <mergeCell ref="C19:C20"/>
    <mergeCell ref="C27:C28"/>
    <mergeCell ref="A25:A28"/>
    <mergeCell ref="B25:B28"/>
    <mergeCell ref="C7:C8"/>
    <mergeCell ref="C1:Q1"/>
    <mergeCell ref="A5:A8"/>
    <mergeCell ref="B5:B8"/>
    <mergeCell ref="A13:A16"/>
    <mergeCell ref="B13:B16"/>
    <mergeCell ref="C15:C16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</dc:creator>
  <cp:keywords/>
  <dc:description/>
  <cp:lastModifiedBy>user</cp:lastModifiedBy>
  <cp:lastPrinted>2013-01-11T04:52:13Z</cp:lastPrinted>
  <dcterms:created xsi:type="dcterms:W3CDTF">2012-01-12T06:29:20Z</dcterms:created>
  <dcterms:modified xsi:type="dcterms:W3CDTF">2013-01-15T13:14:45Z</dcterms:modified>
  <cp:category/>
  <cp:version/>
  <cp:contentType/>
  <cp:contentStatus/>
</cp:coreProperties>
</file>